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1535" activeTab="0"/>
  </bookViews>
  <sheets>
    <sheet name="Resultats" sheetId="1" r:id="rId1"/>
    <sheet name="Tri Decr. CC" sheetId="2" r:id="rId2"/>
    <sheet name="Feuil3" sheetId="3" r:id="rId3"/>
  </sheets>
  <definedNames>
    <definedName name="_xlnm._FilterDatabase" localSheetId="0" hidden="1">'Resultats'!$A$3:$R$3</definedName>
    <definedName name="_xlnm._FilterDatabase" localSheetId="1" hidden="1">'Tri Decr. CC'!$A$3:$R$3</definedName>
  </definedNames>
  <calcPr fullCalcOnLoad="1"/>
</workbook>
</file>

<file path=xl/sharedStrings.xml><?xml version="1.0" encoding="utf-8"?>
<sst xmlns="http://schemas.openxmlformats.org/spreadsheetml/2006/main" count="102" uniqueCount="37">
  <si>
    <t>Groupe Scolaire Jean Monnet</t>
  </si>
  <si>
    <t>Jacky Vauclair</t>
  </si>
  <si>
    <t>Ecole élémentaire de la Mairie</t>
  </si>
  <si>
    <t>Vanessa Jerome</t>
  </si>
  <si>
    <t>Pierre Ramognino</t>
  </si>
  <si>
    <t>Sofian Yousaf</t>
  </si>
  <si>
    <t>Jean-Didier Berger</t>
  </si>
  <si>
    <t>Ecole Maternelle Gathelot</t>
  </si>
  <si>
    <t>Collège Maison Blanche</t>
  </si>
  <si>
    <t>Ecole Maternelle des Closiaux</t>
  </si>
  <si>
    <t>Ecole élémentaire Jules Ferry</t>
  </si>
  <si>
    <t>Centre Soc-Cult de la Fourche</t>
  </si>
  <si>
    <t>Gymnase Condorcet</t>
  </si>
  <si>
    <t>Ecole élémentaire du Moulin de Pierre</t>
  </si>
  <si>
    <t>Ecole élémentaire des Rochers</t>
  </si>
  <si>
    <t>Ecole Maternelle Fleury</t>
  </si>
  <si>
    <t>Ecole Maternelle Jardin Parisien</t>
  </si>
  <si>
    <t>Ecole Maternelle Louise Michel</t>
  </si>
  <si>
    <t>Maison de Quartier Jardin Parisien</t>
  </si>
  <si>
    <t>Collège Petits Ponts</t>
  </si>
  <si>
    <t>Ecole Maternelle Anne Franck</t>
  </si>
  <si>
    <t>Ecole Maternelle Plaine</t>
  </si>
  <si>
    <t>Centre du Pavé Blanc</t>
  </si>
  <si>
    <t>Groupe Scolaire Garenne</t>
  </si>
  <si>
    <t>Maison des Sports</t>
  </si>
  <si>
    <t xml:space="preserve">Total : </t>
  </si>
  <si>
    <t>Incrits</t>
  </si>
  <si>
    <t>enveloppes</t>
  </si>
  <si>
    <t>Exprimés</t>
  </si>
  <si>
    <t>nuls</t>
  </si>
  <si>
    <t>Absten.</t>
  </si>
  <si>
    <t>Lieux de Vote</t>
  </si>
  <si>
    <t>n° Bureau</t>
  </si>
  <si>
    <t>VJ (%)</t>
  </si>
  <si>
    <t>PR (%)</t>
  </si>
  <si>
    <t>SY (%)</t>
  </si>
  <si>
    <t>JDB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</si>
</sst>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/>
      <top style="thick"/>
      <bottom/>
    </border>
    <border>
      <left style="thin"/>
      <right/>
      <top style="thin"/>
      <bottom style="thin"/>
    </border>
    <border>
      <left style="thick"/>
      <right style="thick"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/>
      <top style="thin"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4" borderId="10" xfId="0" applyFont="1" applyFill="1" applyBorder="1" applyAlignment="1">
      <alignment vertical="top"/>
    </xf>
    <xf numFmtId="0" fontId="1" fillId="14" borderId="11" xfId="0" applyFont="1" applyFill="1" applyBorder="1" applyAlignment="1">
      <alignment vertical="top"/>
    </xf>
    <xf numFmtId="0" fontId="1" fillId="14" borderId="12" xfId="0" applyFont="1" applyFill="1" applyBorder="1" applyAlignment="1">
      <alignment vertical="top"/>
    </xf>
    <xf numFmtId="0" fontId="1" fillId="14" borderId="13" xfId="0" applyFont="1" applyFill="1" applyBorder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0" applyNumberFormat="1" applyFont="1" applyBorder="1" applyAlignment="1">
      <alignment/>
    </xf>
    <xf numFmtId="10" fontId="1" fillId="0" borderId="18" xfId="5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0" fontId="1" fillId="0" borderId="21" xfId="50" applyNumberFormat="1" applyFont="1" applyBorder="1" applyAlignment="1">
      <alignment/>
    </xf>
    <xf numFmtId="10" fontId="1" fillId="0" borderId="22" xfId="5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50" applyNumberFormat="1" applyFont="1" applyBorder="1" applyAlignment="1">
      <alignment/>
    </xf>
    <xf numFmtId="10" fontId="1" fillId="0" borderId="23" xfId="50" applyNumberFormat="1" applyFont="1" applyBorder="1" applyAlignment="1">
      <alignment/>
    </xf>
    <xf numFmtId="10" fontId="1" fillId="0" borderId="0" xfId="50" applyNumberFormat="1" applyFont="1" applyAlignment="1">
      <alignment/>
    </xf>
    <xf numFmtId="0" fontId="1" fillId="0" borderId="10" xfId="0" applyFont="1" applyBorder="1" applyAlignment="1">
      <alignment vertical="top"/>
    </xf>
    <xf numFmtId="0" fontId="3" fillId="0" borderId="14" xfId="0" applyFont="1" applyBorder="1" applyAlignment="1">
      <alignment vertical="top" textRotation="90"/>
    </xf>
    <xf numFmtId="0" fontId="2" fillId="24" borderId="26" xfId="0" applyFont="1" applyFill="1" applyBorder="1" applyAlignment="1">
      <alignment/>
    </xf>
    <xf numFmtId="0" fontId="2" fillId="24" borderId="27" xfId="0" applyFont="1" applyFill="1" applyBorder="1" applyAlignment="1">
      <alignment/>
    </xf>
    <xf numFmtId="10" fontId="2" fillId="24" borderId="28" xfId="50" applyNumberFormat="1" applyFont="1" applyFill="1" applyBorder="1" applyAlignment="1">
      <alignment/>
    </xf>
    <xf numFmtId="10" fontId="2" fillId="24" borderId="29" xfId="50" applyNumberFormat="1" applyFont="1" applyFill="1" applyBorder="1" applyAlignment="1">
      <alignment/>
    </xf>
    <xf numFmtId="0" fontId="2" fillId="24" borderId="30" xfId="0" applyFont="1" applyFill="1" applyBorder="1" applyAlignment="1">
      <alignment/>
    </xf>
    <xf numFmtId="0" fontId="1" fillId="14" borderId="26" xfId="0" applyFont="1" applyFill="1" applyBorder="1" applyAlignment="1">
      <alignment vertical="top"/>
    </xf>
    <xf numFmtId="0" fontId="1" fillId="14" borderId="27" xfId="0" applyFont="1" applyFill="1" applyBorder="1" applyAlignment="1">
      <alignment vertical="top"/>
    </xf>
    <xf numFmtId="0" fontId="1" fillId="14" borderId="28" xfId="0" applyFont="1" applyFill="1" applyBorder="1" applyAlignment="1">
      <alignment vertical="top"/>
    </xf>
    <xf numFmtId="0" fontId="1" fillId="14" borderId="29" xfId="0" applyFont="1" applyFill="1" applyBorder="1" applyAlignment="1">
      <alignment vertical="top"/>
    </xf>
    <xf numFmtId="0" fontId="1" fillId="17" borderId="27" xfId="0" applyFont="1" applyFill="1" applyBorder="1" applyAlignment="1">
      <alignment vertical="top" wrapText="1"/>
    </xf>
    <xf numFmtId="0" fontId="1" fillId="17" borderId="28" xfId="0" applyFont="1" applyFill="1" applyBorder="1" applyAlignment="1">
      <alignment vertical="top" wrapText="1"/>
    </xf>
    <xf numFmtId="0" fontId="1" fillId="3" borderId="27" xfId="0" applyFont="1" applyFill="1" applyBorder="1" applyAlignment="1">
      <alignment vertical="top" wrapText="1"/>
    </xf>
    <xf numFmtId="0" fontId="1" fillId="3" borderId="28" xfId="0" applyFont="1" applyFill="1" applyBorder="1" applyAlignment="1">
      <alignment vertical="top" wrapText="1"/>
    </xf>
    <xf numFmtId="0" fontId="1" fillId="22" borderId="27" xfId="0" applyFont="1" applyFill="1" applyBorder="1" applyAlignment="1">
      <alignment vertical="top" wrapText="1"/>
    </xf>
    <xf numFmtId="0" fontId="1" fillId="22" borderId="28" xfId="0" applyFont="1" applyFill="1" applyBorder="1" applyAlignment="1">
      <alignment vertical="top" wrapText="1"/>
    </xf>
    <xf numFmtId="0" fontId="1" fillId="25" borderId="27" xfId="0" applyFont="1" applyFill="1" applyBorder="1" applyAlignment="1">
      <alignment vertical="top" wrapText="1"/>
    </xf>
    <xf numFmtId="0" fontId="1" fillId="25" borderId="28" xfId="0" applyFont="1" applyFill="1" applyBorder="1" applyAlignment="1">
      <alignment vertical="top"/>
    </xf>
    <xf numFmtId="0" fontId="1" fillId="0" borderId="31" xfId="0" applyFont="1" applyBorder="1" applyAlignment="1">
      <alignment/>
    </xf>
    <xf numFmtId="0" fontId="3" fillId="0" borderId="26" xfId="0" applyFont="1" applyBorder="1" applyAlignment="1">
      <alignment vertical="top" textRotation="90"/>
    </xf>
    <xf numFmtId="0" fontId="1" fillId="0" borderId="26" xfId="0" applyFont="1" applyBorder="1" applyAlignment="1">
      <alignment vertical="top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0" fontId="1" fillId="0" borderId="34" xfId="50" applyNumberFormat="1" applyFont="1" applyBorder="1" applyAlignment="1">
      <alignment/>
    </xf>
    <xf numFmtId="0" fontId="1" fillId="0" borderId="35" xfId="0" applyFont="1" applyBorder="1" applyAlignment="1">
      <alignment/>
    </xf>
    <xf numFmtId="10" fontId="1" fillId="0" borderId="36" xfId="5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475"/>
          <c:w val="0.9315"/>
          <c:h val="0.73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Resultats!$P$3</c:f>
              <c:strCache>
                <c:ptCount val="1"/>
                <c:pt idx="0">
                  <c:v>SY (%)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Resultats!$P$4:$P$38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3"/>
          <c:order val="1"/>
          <c:tx>
            <c:strRef>
              <c:f>Resultats!$R$3</c:f>
              <c:strCache>
                <c:ptCount val="1"/>
                <c:pt idx="0">
                  <c:v>JDB (%)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Resultats!$R$4:$R$38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2"/>
          <c:tx>
            <c:strRef>
              <c:f>Resultats!$N$3</c:f>
              <c:strCache>
                <c:ptCount val="1"/>
                <c:pt idx="0">
                  <c:v>PR (%)</c:v>
                </c:pt>
              </c:strCache>
            </c:strRef>
          </c:tx>
          <c:spPr>
            <a:solidFill>
              <a:srgbClr val="EC84C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Resultats!$N$4:$N$38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0"/>
          <c:order val="3"/>
          <c:tx>
            <c:strRef>
              <c:f>Resultats!$L$3</c:f>
              <c:strCache>
                <c:ptCount val="1"/>
                <c:pt idx="0">
                  <c:v>VJ (%)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Resultats!$B$4:$B$38</c:f>
              <c:strCache/>
            </c:strRef>
          </c:cat>
          <c:val>
            <c:numRef>
              <c:f>Resultats!$L$4:$L$38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overlap val="100"/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"/>
          <c:y val="0.40325"/>
          <c:w val="0.04975"/>
          <c:h val="0.1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-0.01575"/>
          <c:w val="0.8395"/>
          <c:h val="0.758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'Tri Decr. CC'!$R$3</c:f>
              <c:strCache>
                <c:ptCount val="1"/>
                <c:pt idx="0">
                  <c:v>JDB (%)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'Tri Decr. CC'!$R$4:$R$38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'Tri Decr. CC'!$N$3</c:f>
              <c:strCache>
                <c:ptCount val="1"/>
                <c:pt idx="0">
                  <c:v>PR (%)</c:v>
                </c:pt>
              </c:strCache>
            </c:strRef>
          </c:tx>
          <c:spPr>
            <a:solidFill>
              <a:srgbClr val="EC84C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'Tri Decr. CC'!$N$4:$N$38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'Tri Decr. CC'!$P$3</c:f>
              <c:strCache>
                <c:ptCount val="1"/>
                <c:pt idx="0">
                  <c:v>SY (%)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'Tri Decr. CC'!$P$4:$P$38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0"/>
          <c:order val="3"/>
          <c:tx>
            <c:strRef>
              <c:f>'Tri Decr. CC'!$L$3</c:f>
              <c:strCache>
                <c:ptCount val="1"/>
                <c:pt idx="0">
                  <c:v>VJ (%)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'Tri Decr. CC'!$B$4:$B$38</c:f>
              <c:strCache/>
            </c:strRef>
          </c:cat>
          <c:val>
            <c:numRef>
              <c:f>'Tri Decr. CC'!$L$4:$L$38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overlap val="100"/>
        <c:axId val="49154507"/>
        <c:axId val="39737380"/>
      </c:bar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4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5"/>
          <c:y val="0.40225"/>
          <c:w val="0.04925"/>
          <c:h val="0.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38</xdr:row>
      <xdr:rowOff>57150</xdr:rowOff>
    </xdr:from>
    <xdr:to>
      <xdr:col>19</xdr:col>
      <xdr:colOff>438150</xdr:colOff>
      <xdr:row>65</xdr:row>
      <xdr:rowOff>123825</xdr:rowOff>
    </xdr:to>
    <xdr:graphicFrame>
      <xdr:nvGraphicFramePr>
        <xdr:cNvPr id="1" name="Graphique 45"/>
        <xdr:cNvGraphicFramePr/>
      </xdr:nvGraphicFramePr>
      <xdr:xfrm>
        <a:off x="2886075" y="7705725"/>
        <a:ext cx="121348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38</xdr:row>
      <xdr:rowOff>95250</xdr:rowOff>
    </xdr:from>
    <xdr:to>
      <xdr:col>19</xdr:col>
      <xdr:colOff>542925</xdr:colOff>
      <xdr:row>65</xdr:row>
      <xdr:rowOff>123825</xdr:rowOff>
    </xdr:to>
    <xdr:graphicFrame>
      <xdr:nvGraphicFramePr>
        <xdr:cNvPr id="1" name="Graphique 1"/>
        <xdr:cNvGraphicFramePr/>
      </xdr:nvGraphicFramePr>
      <xdr:xfrm>
        <a:off x="2857500" y="7496175"/>
        <a:ext cx="122682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11.421875" defaultRowHeight="15"/>
  <cols>
    <col min="1" max="1" width="6.421875" style="1" customWidth="1"/>
    <col min="2" max="2" width="35.7109375" style="1" bestFit="1" customWidth="1"/>
    <col min="3" max="3" width="8.8515625" style="1" bestFit="1" customWidth="1"/>
    <col min="4" max="4" width="11.57421875" style="1" bestFit="1" customWidth="1"/>
    <col min="5" max="5" width="9.7109375" style="1" customWidth="1"/>
    <col min="6" max="6" width="9.28125" style="1" bestFit="1" customWidth="1"/>
    <col min="7" max="7" width="9.7109375" style="1" customWidth="1"/>
    <col min="8" max="8" width="9.140625" style="1" customWidth="1"/>
    <col min="9" max="9" width="5.421875" style="1" bestFit="1" customWidth="1"/>
    <col min="10" max="10" width="9.7109375" style="1" customWidth="1"/>
    <col min="11" max="11" width="13.7109375" style="1" customWidth="1"/>
    <col min="12" max="12" width="9.7109375" style="1" customWidth="1"/>
    <col min="13" max="13" width="13.7109375" style="1" customWidth="1"/>
    <col min="14" max="14" width="9.7109375" style="1" customWidth="1"/>
    <col min="15" max="15" width="13.7109375" style="1" customWidth="1"/>
    <col min="16" max="16" width="7.7109375" style="1" customWidth="1"/>
    <col min="17" max="17" width="13.7109375" style="1" customWidth="1"/>
    <col min="18" max="18" width="9.7109375" style="1" customWidth="1"/>
    <col min="19" max="16384" width="11.421875" style="1" customWidth="1"/>
  </cols>
  <sheetData>
    <row r="1" ht="15" thickBot="1"/>
    <row r="2" spans="1:18" ht="17.25" thickBot="1" thickTop="1">
      <c r="A2" s="6"/>
      <c r="B2" s="22" t="s">
        <v>25</v>
      </c>
      <c r="C2" s="22">
        <f>SUM(C4:C38)</f>
        <v>35073</v>
      </c>
      <c r="D2" s="23">
        <f>SUM(D4:D38)</f>
        <v>22495</v>
      </c>
      <c r="E2" s="24">
        <f>D2/$C2</f>
        <v>0.641376557465857</v>
      </c>
      <c r="F2" s="23">
        <f>SUM(F4:F38)</f>
        <v>21672</v>
      </c>
      <c r="G2" s="24">
        <f>F2/$C2</f>
        <v>0.6179112137541699</v>
      </c>
      <c r="H2" s="25">
        <f>1-G2</f>
        <v>0.3820887862458301</v>
      </c>
      <c r="I2" s="23">
        <f>SUM(I4:I38)</f>
        <v>826</v>
      </c>
      <c r="J2" s="24">
        <f>I2/$C2</f>
        <v>0.023550879593989677</v>
      </c>
      <c r="K2" s="23">
        <f>SUM(K4:K38)</f>
        <v>2393</v>
      </c>
      <c r="L2" s="24">
        <f>K2/$F2</f>
        <v>0.11041897379106681</v>
      </c>
      <c r="M2" s="23">
        <f>SUM(M4:M38)</f>
        <v>7123</v>
      </c>
      <c r="N2" s="24">
        <f>M2/$F2</f>
        <v>0.32867294204503505</v>
      </c>
      <c r="O2" s="23">
        <f>SUM(O4:O38)</f>
        <v>504</v>
      </c>
      <c r="P2" s="24">
        <f>O2/$F2</f>
        <v>0.023255813953488372</v>
      </c>
      <c r="Q2" s="23">
        <f>SUM(Q4:Q38)</f>
        <v>11652</v>
      </c>
      <c r="R2" s="24">
        <f>Q2/$F2</f>
        <v>0.5376522702104097</v>
      </c>
    </row>
    <row r="3" spans="1:18" ht="69.75" customHeight="1" thickBot="1" thickTop="1">
      <c r="A3" s="21" t="s">
        <v>32</v>
      </c>
      <c r="B3" s="20" t="s">
        <v>31</v>
      </c>
      <c r="C3" s="2" t="s">
        <v>26</v>
      </c>
      <c r="D3" s="3" t="s">
        <v>27</v>
      </c>
      <c r="E3" s="4"/>
      <c r="F3" s="3" t="s">
        <v>28</v>
      </c>
      <c r="G3" s="4"/>
      <c r="H3" s="5" t="s">
        <v>30</v>
      </c>
      <c r="I3" s="3" t="s">
        <v>29</v>
      </c>
      <c r="J3" s="4"/>
      <c r="K3" s="31" t="s">
        <v>3</v>
      </c>
      <c r="L3" s="32" t="s">
        <v>33</v>
      </c>
      <c r="M3" s="33" t="s">
        <v>4</v>
      </c>
      <c r="N3" s="34" t="s">
        <v>34</v>
      </c>
      <c r="O3" s="35" t="s">
        <v>5</v>
      </c>
      <c r="P3" s="36" t="s">
        <v>35</v>
      </c>
      <c r="Q3" s="37" t="s">
        <v>6</v>
      </c>
      <c r="R3" s="38" t="s">
        <v>36</v>
      </c>
    </row>
    <row r="4" spans="1:18" ht="15" thickTop="1">
      <c r="A4" s="6">
        <v>1</v>
      </c>
      <c r="B4" s="7" t="s">
        <v>1</v>
      </c>
      <c r="C4" s="7">
        <v>1010</v>
      </c>
      <c r="D4" s="8">
        <v>660</v>
      </c>
      <c r="E4" s="9">
        <f aca="true" t="shared" si="0" ref="E4:E38">D4/$C4</f>
        <v>0.6534653465346535</v>
      </c>
      <c r="F4" s="8">
        <v>621</v>
      </c>
      <c r="G4" s="9">
        <f aca="true" t="shared" si="1" ref="G4:G38">F4/$C4</f>
        <v>0.6148514851485148</v>
      </c>
      <c r="H4" s="10">
        <f aca="true" t="shared" si="2" ref="H4:H38">1-G4</f>
        <v>0.38514851485148516</v>
      </c>
      <c r="I4" s="8">
        <v>39</v>
      </c>
      <c r="J4" s="9">
        <f aca="true" t="shared" si="3" ref="J4:J38">I4/$C4</f>
        <v>0.03861386138613861</v>
      </c>
      <c r="K4" s="8">
        <v>58</v>
      </c>
      <c r="L4" s="9">
        <f aca="true" t="shared" si="4" ref="L4:L38">K4/$F4</f>
        <v>0.09339774557165861</v>
      </c>
      <c r="M4" s="8">
        <v>221</v>
      </c>
      <c r="N4" s="9">
        <f aca="true" t="shared" si="5" ref="N4:N38">M4/$F4</f>
        <v>0.355877616747182</v>
      </c>
      <c r="O4" s="8">
        <v>18</v>
      </c>
      <c r="P4" s="9">
        <f aca="true" t="shared" si="6" ref="P4:P38">O4/$F4</f>
        <v>0.028985507246376812</v>
      </c>
      <c r="Q4" s="8">
        <v>324</v>
      </c>
      <c r="R4" s="9">
        <f aca="true" t="shared" si="7" ref="R4:R38">Q4/$F4</f>
        <v>0.5217391304347826</v>
      </c>
    </row>
    <row r="5" spans="1:18" ht="14.25">
      <c r="A5" s="6">
        <v>2</v>
      </c>
      <c r="B5" s="11" t="s">
        <v>2</v>
      </c>
      <c r="C5" s="11">
        <v>948</v>
      </c>
      <c r="D5" s="12">
        <v>612</v>
      </c>
      <c r="E5" s="13">
        <f t="shared" si="0"/>
        <v>0.6455696202531646</v>
      </c>
      <c r="F5" s="12">
        <v>582</v>
      </c>
      <c r="G5" s="13">
        <f t="shared" si="1"/>
        <v>0.6139240506329114</v>
      </c>
      <c r="H5" s="14">
        <f t="shared" si="2"/>
        <v>0.38607594936708856</v>
      </c>
      <c r="I5" s="12">
        <v>30</v>
      </c>
      <c r="J5" s="13">
        <f t="shared" si="3"/>
        <v>0.03164556962025317</v>
      </c>
      <c r="K5" s="12">
        <v>42</v>
      </c>
      <c r="L5" s="13">
        <f t="shared" si="4"/>
        <v>0.07216494845360824</v>
      </c>
      <c r="M5" s="12">
        <v>185</v>
      </c>
      <c r="N5" s="13">
        <f t="shared" si="5"/>
        <v>0.3178694158075601</v>
      </c>
      <c r="O5" s="12">
        <v>12</v>
      </c>
      <c r="P5" s="13">
        <f t="shared" si="6"/>
        <v>0.020618556701030927</v>
      </c>
      <c r="Q5" s="12">
        <v>343</v>
      </c>
      <c r="R5" s="13">
        <f t="shared" si="7"/>
        <v>0.5893470790378007</v>
      </c>
    </row>
    <row r="6" spans="1:18" ht="14.25">
      <c r="A6" s="6">
        <v>3</v>
      </c>
      <c r="B6" s="11" t="s">
        <v>2</v>
      </c>
      <c r="C6" s="11">
        <v>884</v>
      </c>
      <c r="D6" s="12">
        <v>604</v>
      </c>
      <c r="E6" s="13">
        <f t="shared" si="0"/>
        <v>0.6832579185520362</v>
      </c>
      <c r="F6" s="12">
        <v>584</v>
      </c>
      <c r="G6" s="13">
        <f t="shared" si="1"/>
        <v>0.6606334841628959</v>
      </c>
      <c r="H6" s="14">
        <f t="shared" si="2"/>
        <v>0.3393665158371041</v>
      </c>
      <c r="I6" s="12">
        <v>20</v>
      </c>
      <c r="J6" s="13">
        <f t="shared" si="3"/>
        <v>0.02262443438914027</v>
      </c>
      <c r="K6" s="12">
        <v>75</v>
      </c>
      <c r="L6" s="13">
        <f t="shared" si="4"/>
        <v>0.1284246575342466</v>
      </c>
      <c r="M6" s="12">
        <v>217</v>
      </c>
      <c r="N6" s="13">
        <f t="shared" si="5"/>
        <v>0.3715753424657534</v>
      </c>
      <c r="O6" s="12">
        <v>12</v>
      </c>
      <c r="P6" s="13">
        <f t="shared" si="6"/>
        <v>0.02054794520547945</v>
      </c>
      <c r="Q6" s="12">
        <v>280</v>
      </c>
      <c r="R6" s="13">
        <f t="shared" si="7"/>
        <v>0.4794520547945205</v>
      </c>
    </row>
    <row r="7" spans="1:18" ht="14.25">
      <c r="A7" s="6">
        <v>4</v>
      </c>
      <c r="B7" s="11" t="s">
        <v>7</v>
      </c>
      <c r="C7" s="11">
        <v>1104</v>
      </c>
      <c r="D7" s="12">
        <v>745</v>
      </c>
      <c r="E7" s="13">
        <f t="shared" si="0"/>
        <v>0.6748188405797102</v>
      </c>
      <c r="F7" s="12">
        <v>725</v>
      </c>
      <c r="G7" s="13">
        <f t="shared" si="1"/>
        <v>0.6567028985507246</v>
      </c>
      <c r="H7" s="14">
        <f t="shared" si="2"/>
        <v>0.3432971014492754</v>
      </c>
      <c r="I7" s="12">
        <v>20</v>
      </c>
      <c r="J7" s="13">
        <f t="shared" si="3"/>
        <v>0.018115942028985508</v>
      </c>
      <c r="K7" s="12">
        <v>73</v>
      </c>
      <c r="L7" s="13">
        <f t="shared" si="4"/>
        <v>0.1006896551724138</v>
      </c>
      <c r="M7" s="12">
        <v>217</v>
      </c>
      <c r="N7" s="13">
        <f t="shared" si="5"/>
        <v>0.2993103448275862</v>
      </c>
      <c r="O7" s="12">
        <v>7</v>
      </c>
      <c r="P7" s="13">
        <f t="shared" si="6"/>
        <v>0.009655172413793104</v>
      </c>
      <c r="Q7" s="12">
        <v>428</v>
      </c>
      <c r="R7" s="13">
        <f t="shared" si="7"/>
        <v>0.5903448275862069</v>
      </c>
    </row>
    <row r="8" spans="1:18" ht="14.25">
      <c r="A8" s="6">
        <v>5</v>
      </c>
      <c r="B8" s="11" t="s">
        <v>0</v>
      </c>
      <c r="C8" s="11">
        <v>975</v>
      </c>
      <c r="D8" s="12">
        <v>655</v>
      </c>
      <c r="E8" s="13">
        <f t="shared" si="0"/>
        <v>0.6717948717948717</v>
      </c>
      <c r="F8" s="12">
        <v>633</v>
      </c>
      <c r="G8" s="13">
        <f t="shared" si="1"/>
        <v>0.6492307692307693</v>
      </c>
      <c r="H8" s="14">
        <f t="shared" si="2"/>
        <v>0.3507692307692307</v>
      </c>
      <c r="I8" s="12">
        <v>23</v>
      </c>
      <c r="J8" s="13">
        <f t="shared" si="3"/>
        <v>0.02358974358974359</v>
      </c>
      <c r="K8" s="12">
        <v>96</v>
      </c>
      <c r="L8" s="13">
        <f t="shared" si="4"/>
        <v>0.15165876777251186</v>
      </c>
      <c r="M8" s="12">
        <v>166</v>
      </c>
      <c r="N8" s="13">
        <f t="shared" si="5"/>
        <v>0.26224328593996843</v>
      </c>
      <c r="O8" s="12">
        <v>12</v>
      </c>
      <c r="P8" s="13">
        <f t="shared" si="6"/>
        <v>0.018957345971563982</v>
      </c>
      <c r="Q8" s="12">
        <v>359</v>
      </c>
      <c r="R8" s="13">
        <f t="shared" si="7"/>
        <v>0.5671406003159558</v>
      </c>
    </row>
    <row r="9" spans="1:18" ht="14.25">
      <c r="A9" s="6">
        <v>6</v>
      </c>
      <c r="B9" s="11" t="s">
        <v>8</v>
      </c>
      <c r="C9" s="11">
        <v>1169</v>
      </c>
      <c r="D9" s="12">
        <v>772</v>
      </c>
      <c r="E9" s="13">
        <f t="shared" si="0"/>
        <v>0.660393498716852</v>
      </c>
      <c r="F9" s="12">
        <v>744</v>
      </c>
      <c r="G9" s="13">
        <f t="shared" si="1"/>
        <v>0.6364414029084687</v>
      </c>
      <c r="H9" s="14">
        <f t="shared" si="2"/>
        <v>0.36355859709153127</v>
      </c>
      <c r="I9" s="12">
        <v>28</v>
      </c>
      <c r="J9" s="13">
        <f t="shared" si="3"/>
        <v>0.023952095808383235</v>
      </c>
      <c r="K9" s="12">
        <v>67</v>
      </c>
      <c r="L9" s="13">
        <f t="shared" si="4"/>
        <v>0.09005376344086022</v>
      </c>
      <c r="M9" s="12">
        <v>267</v>
      </c>
      <c r="N9" s="13">
        <f t="shared" si="5"/>
        <v>0.3588709677419355</v>
      </c>
      <c r="O9" s="12">
        <v>8</v>
      </c>
      <c r="P9" s="13">
        <f t="shared" si="6"/>
        <v>0.010752688172043012</v>
      </c>
      <c r="Q9" s="12">
        <v>402</v>
      </c>
      <c r="R9" s="13">
        <f t="shared" si="7"/>
        <v>0.5403225806451613</v>
      </c>
    </row>
    <row r="10" spans="1:18" ht="14.25">
      <c r="A10" s="6">
        <v>7</v>
      </c>
      <c r="B10" s="11" t="s">
        <v>8</v>
      </c>
      <c r="C10" s="11">
        <v>1044</v>
      </c>
      <c r="D10" s="12">
        <v>693</v>
      </c>
      <c r="E10" s="13">
        <f t="shared" si="0"/>
        <v>0.6637931034482759</v>
      </c>
      <c r="F10" s="12">
        <v>671</v>
      </c>
      <c r="G10" s="13">
        <f t="shared" si="1"/>
        <v>0.64272030651341</v>
      </c>
      <c r="H10" s="14">
        <f t="shared" si="2"/>
        <v>0.35727969348659006</v>
      </c>
      <c r="I10" s="12">
        <v>22</v>
      </c>
      <c r="J10" s="13">
        <f t="shared" si="3"/>
        <v>0.0210727969348659</v>
      </c>
      <c r="K10" s="12">
        <v>88</v>
      </c>
      <c r="L10" s="13">
        <f t="shared" si="4"/>
        <v>0.13114754098360656</v>
      </c>
      <c r="M10" s="12">
        <v>198</v>
      </c>
      <c r="N10" s="13">
        <f t="shared" si="5"/>
        <v>0.29508196721311475</v>
      </c>
      <c r="O10" s="12">
        <v>9</v>
      </c>
      <c r="P10" s="13">
        <f t="shared" si="6"/>
        <v>0.013412816691505217</v>
      </c>
      <c r="Q10" s="12">
        <v>376</v>
      </c>
      <c r="R10" s="13">
        <f t="shared" si="7"/>
        <v>0.5603576751117735</v>
      </c>
    </row>
    <row r="11" spans="1:18" ht="14.25">
      <c r="A11" s="6">
        <v>8</v>
      </c>
      <c r="B11" s="11" t="s">
        <v>8</v>
      </c>
      <c r="C11" s="11">
        <v>907</v>
      </c>
      <c r="D11" s="12">
        <v>596</v>
      </c>
      <c r="E11" s="13">
        <f t="shared" si="0"/>
        <v>0.6571113561190739</v>
      </c>
      <c r="F11" s="12">
        <v>567</v>
      </c>
      <c r="G11" s="13">
        <f t="shared" si="1"/>
        <v>0.6251378169790518</v>
      </c>
      <c r="H11" s="14">
        <f t="shared" si="2"/>
        <v>0.3748621830209482</v>
      </c>
      <c r="I11" s="12">
        <v>29</v>
      </c>
      <c r="J11" s="13">
        <f t="shared" si="3"/>
        <v>0.03197353914002205</v>
      </c>
      <c r="K11" s="12">
        <v>62</v>
      </c>
      <c r="L11" s="13">
        <f t="shared" si="4"/>
        <v>0.10934744268077601</v>
      </c>
      <c r="M11" s="12">
        <v>142</v>
      </c>
      <c r="N11" s="13">
        <f t="shared" si="5"/>
        <v>0.25044091710758376</v>
      </c>
      <c r="O11" s="12">
        <v>6</v>
      </c>
      <c r="P11" s="13">
        <f t="shared" si="6"/>
        <v>0.010582010582010581</v>
      </c>
      <c r="Q11" s="12">
        <v>357</v>
      </c>
      <c r="R11" s="13">
        <f t="shared" si="7"/>
        <v>0.6296296296296297</v>
      </c>
    </row>
    <row r="12" spans="1:18" ht="14.25">
      <c r="A12" s="6">
        <v>9</v>
      </c>
      <c r="B12" s="11" t="s">
        <v>9</v>
      </c>
      <c r="C12" s="11">
        <v>811</v>
      </c>
      <c r="D12" s="12">
        <v>568</v>
      </c>
      <c r="E12" s="13">
        <f t="shared" si="0"/>
        <v>0.7003699136868065</v>
      </c>
      <c r="F12" s="12">
        <v>554</v>
      </c>
      <c r="G12" s="13">
        <f t="shared" si="1"/>
        <v>0.6831072749691739</v>
      </c>
      <c r="H12" s="14">
        <f t="shared" si="2"/>
        <v>0.3168927250308261</v>
      </c>
      <c r="I12" s="12">
        <v>14</v>
      </c>
      <c r="J12" s="13">
        <f t="shared" si="3"/>
        <v>0.01726263871763255</v>
      </c>
      <c r="K12" s="12">
        <v>79</v>
      </c>
      <c r="L12" s="13">
        <f t="shared" si="4"/>
        <v>0.14259927797833935</v>
      </c>
      <c r="M12" s="12">
        <v>155</v>
      </c>
      <c r="N12" s="13">
        <f t="shared" si="5"/>
        <v>0.27978339350180503</v>
      </c>
      <c r="O12" s="12">
        <v>11</v>
      </c>
      <c r="P12" s="13">
        <f t="shared" si="6"/>
        <v>0.019855595667870037</v>
      </c>
      <c r="Q12" s="12">
        <v>309</v>
      </c>
      <c r="R12" s="13">
        <f t="shared" si="7"/>
        <v>0.5577617328519856</v>
      </c>
    </row>
    <row r="13" spans="1:18" ht="14.25">
      <c r="A13" s="6">
        <v>10</v>
      </c>
      <c r="B13" s="11" t="s">
        <v>10</v>
      </c>
      <c r="C13" s="11">
        <v>1185</v>
      </c>
      <c r="D13" s="12">
        <v>795</v>
      </c>
      <c r="E13" s="13">
        <f t="shared" si="0"/>
        <v>0.6708860759493671</v>
      </c>
      <c r="F13" s="12">
        <v>763</v>
      </c>
      <c r="G13" s="13">
        <f t="shared" si="1"/>
        <v>0.6438818565400843</v>
      </c>
      <c r="H13" s="14">
        <f t="shared" si="2"/>
        <v>0.35611814345991566</v>
      </c>
      <c r="I13" s="12">
        <v>32</v>
      </c>
      <c r="J13" s="13">
        <f t="shared" si="3"/>
        <v>0.0270042194092827</v>
      </c>
      <c r="K13" s="12">
        <v>108</v>
      </c>
      <c r="L13" s="13">
        <f t="shared" si="4"/>
        <v>0.14154652686762778</v>
      </c>
      <c r="M13" s="12">
        <v>220</v>
      </c>
      <c r="N13" s="13">
        <f t="shared" si="5"/>
        <v>0.28833551769331583</v>
      </c>
      <c r="O13" s="12">
        <v>5</v>
      </c>
      <c r="P13" s="13">
        <f t="shared" si="6"/>
        <v>0.00655307994757536</v>
      </c>
      <c r="Q13" s="12">
        <v>430</v>
      </c>
      <c r="R13" s="13">
        <f t="shared" si="7"/>
        <v>0.563564875491481</v>
      </c>
    </row>
    <row r="14" spans="1:18" ht="14.25">
      <c r="A14" s="6">
        <v>11</v>
      </c>
      <c r="B14" s="11" t="s">
        <v>10</v>
      </c>
      <c r="C14" s="11">
        <v>1001</v>
      </c>
      <c r="D14" s="12">
        <v>672</v>
      </c>
      <c r="E14" s="13">
        <f t="shared" si="0"/>
        <v>0.6713286713286714</v>
      </c>
      <c r="F14" s="12">
        <v>645</v>
      </c>
      <c r="G14" s="13">
        <f t="shared" si="1"/>
        <v>0.6443556443556444</v>
      </c>
      <c r="H14" s="14">
        <f t="shared" si="2"/>
        <v>0.3556443556443556</v>
      </c>
      <c r="I14" s="12">
        <v>27</v>
      </c>
      <c r="J14" s="13">
        <f t="shared" si="3"/>
        <v>0.026973026973026972</v>
      </c>
      <c r="K14" s="12">
        <v>76</v>
      </c>
      <c r="L14" s="13">
        <f t="shared" si="4"/>
        <v>0.11782945736434108</v>
      </c>
      <c r="M14" s="12">
        <v>159</v>
      </c>
      <c r="N14" s="13">
        <f t="shared" si="5"/>
        <v>0.24651162790697675</v>
      </c>
      <c r="O14" s="12">
        <v>11</v>
      </c>
      <c r="P14" s="13">
        <f t="shared" si="6"/>
        <v>0.017054263565891473</v>
      </c>
      <c r="Q14" s="12">
        <v>399</v>
      </c>
      <c r="R14" s="13">
        <f t="shared" si="7"/>
        <v>0.6186046511627907</v>
      </c>
    </row>
    <row r="15" spans="1:18" ht="14.25">
      <c r="A15" s="6">
        <v>12</v>
      </c>
      <c r="B15" s="11" t="s">
        <v>10</v>
      </c>
      <c r="C15" s="11">
        <v>958</v>
      </c>
      <c r="D15" s="12">
        <v>653</v>
      </c>
      <c r="E15" s="13">
        <f t="shared" si="0"/>
        <v>0.6816283924843424</v>
      </c>
      <c r="F15" s="12">
        <v>637</v>
      </c>
      <c r="G15" s="13">
        <f t="shared" si="1"/>
        <v>0.6649269311064718</v>
      </c>
      <c r="H15" s="14">
        <f t="shared" si="2"/>
        <v>0.33507306889352817</v>
      </c>
      <c r="I15" s="12">
        <v>16</v>
      </c>
      <c r="J15" s="13">
        <f t="shared" si="3"/>
        <v>0.016701461377870562</v>
      </c>
      <c r="K15" s="12">
        <v>81</v>
      </c>
      <c r="L15" s="13">
        <f t="shared" si="4"/>
        <v>0.1271585557299843</v>
      </c>
      <c r="M15" s="12">
        <v>212</v>
      </c>
      <c r="N15" s="13">
        <f t="shared" si="5"/>
        <v>0.3328100470957614</v>
      </c>
      <c r="O15" s="12">
        <v>10</v>
      </c>
      <c r="P15" s="13">
        <f t="shared" si="6"/>
        <v>0.015698587127158554</v>
      </c>
      <c r="Q15" s="12">
        <v>334</v>
      </c>
      <c r="R15" s="13">
        <f t="shared" si="7"/>
        <v>0.5243328100470958</v>
      </c>
    </row>
    <row r="16" spans="1:18" ht="14.25">
      <c r="A16" s="6">
        <v>13</v>
      </c>
      <c r="B16" s="11" t="s">
        <v>10</v>
      </c>
      <c r="C16" s="11">
        <v>1006</v>
      </c>
      <c r="D16" s="12">
        <v>651</v>
      </c>
      <c r="E16" s="13">
        <f t="shared" si="0"/>
        <v>0.647117296222664</v>
      </c>
      <c r="F16" s="12">
        <v>630</v>
      </c>
      <c r="G16" s="13">
        <f t="shared" si="1"/>
        <v>0.6262425447316103</v>
      </c>
      <c r="H16" s="14">
        <f t="shared" si="2"/>
        <v>0.37375745526838966</v>
      </c>
      <c r="I16" s="12">
        <v>21</v>
      </c>
      <c r="J16" s="13">
        <f t="shared" si="3"/>
        <v>0.020874751491053677</v>
      </c>
      <c r="K16" s="12">
        <v>114</v>
      </c>
      <c r="L16" s="13">
        <f t="shared" si="4"/>
        <v>0.18095238095238095</v>
      </c>
      <c r="M16" s="12">
        <v>209</v>
      </c>
      <c r="N16" s="13">
        <f t="shared" si="5"/>
        <v>0.33174603174603173</v>
      </c>
      <c r="O16" s="12">
        <v>11</v>
      </c>
      <c r="P16" s="13">
        <f t="shared" si="6"/>
        <v>0.01746031746031746</v>
      </c>
      <c r="Q16" s="12">
        <v>296</v>
      </c>
      <c r="R16" s="13">
        <f t="shared" si="7"/>
        <v>0.46984126984126984</v>
      </c>
    </row>
    <row r="17" spans="1:18" ht="14.25">
      <c r="A17" s="6">
        <v>14</v>
      </c>
      <c r="B17" s="11" t="s">
        <v>11</v>
      </c>
      <c r="C17" s="11">
        <v>1054</v>
      </c>
      <c r="D17" s="12">
        <v>657</v>
      </c>
      <c r="E17" s="13">
        <f t="shared" si="0"/>
        <v>0.6233396584440227</v>
      </c>
      <c r="F17" s="12">
        <v>638</v>
      </c>
      <c r="G17" s="13">
        <f t="shared" si="1"/>
        <v>0.6053130929791272</v>
      </c>
      <c r="H17" s="14">
        <f t="shared" si="2"/>
        <v>0.39468690702087283</v>
      </c>
      <c r="I17" s="12">
        <v>19</v>
      </c>
      <c r="J17" s="13">
        <f t="shared" si="3"/>
        <v>0.018026565464895637</v>
      </c>
      <c r="K17" s="12">
        <v>94</v>
      </c>
      <c r="L17" s="13">
        <f t="shared" si="4"/>
        <v>0.14733542319749215</v>
      </c>
      <c r="M17" s="12">
        <v>208</v>
      </c>
      <c r="N17" s="13">
        <f t="shared" si="5"/>
        <v>0.32601880877742945</v>
      </c>
      <c r="O17" s="12">
        <v>11</v>
      </c>
      <c r="P17" s="13">
        <f t="shared" si="6"/>
        <v>0.017241379310344827</v>
      </c>
      <c r="Q17" s="12">
        <v>325</v>
      </c>
      <c r="R17" s="13">
        <f t="shared" si="7"/>
        <v>0.5094043887147336</v>
      </c>
    </row>
    <row r="18" spans="1:18" ht="14.25">
      <c r="A18" s="6">
        <v>15</v>
      </c>
      <c r="B18" s="11" t="s">
        <v>12</v>
      </c>
      <c r="C18" s="11">
        <v>1141</v>
      </c>
      <c r="D18" s="12">
        <v>749</v>
      </c>
      <c r="E18" s="13">
        <f t="shared" si="0"/>
        <v>0.656441717791411</v>
      </c>
      <c r="F18" s="12">
        <v>730</v>
      </c>
      <c r="G18" s="13">
        <f t="shared" si="1"/>
        <v>0.6397896581945661</v>
      </c>
      <c r="H18" s="14">
        <f t="shared" si="2"/>
        <v>0.3602103418054339</v>
      </c>
      <c r="I18" s="12">
        <v>19</v>
      </c>
      <c r="J18" s="13">
        <f t="shared" si="3"/>
        <v>0.016652059596844872</v>
      </c>
      <c r="K18" s="12">
        <v>105</v>
      </c>
      <c r="L18" s="13">
        <f t="shared" si="4"/>
        <v>0.14383561643835616</v>
      </c>
      <c r="M18" s="12">
        <v>218</v>
      </c>
      <c r="N18" s="13">
        <f t="shared" si="5"/>
        <v>0.29863013698630136</v>
      </c>
      <c r="O18" s="12">
        <v>10</v>
      </c>
      <c r="P18" s="13">
        <f t="shared" si="6"/>
        <v>0.0136986301369863</v>
      </c>
      <c r="Q18" s="12">
        <v>397</v>
      </c>
      <c r="R18" s="13">
        <f t="shared" si="7"/>
        <v>0.5438356164383562</v>
      </c>
    </row>
    <row r="19" spans="1:18" ht="14.25">
      <c r="A19" s="6">
        <v>16</v>
      </c>
      <c r="B19" s="11" t="s">
        <v>13</v>
      </c>
      <c r="C19" s="11">
        <v>1073</v>
      </c>
      <c r="D19" s="12">
        <v>707</v>
      </c>
      <c r="E19" s="13">
        <f t="shared" si="0"/>
        <v>0.6589002795899348</v>
      </c>
      <c r="F19" s="12">
        <v>686</v>
      </c>
      <c r="G19" s="13">
        <f t="shared" si="1"/>
        <v>0.6393289841565704</v>
      </c>
      <c r="H19" s="14">
        <f t="shared" si="2"/>
        <v>0.36067101584342964</v>
      </c>
      <c r="I19" s="12">
        <v>21</v>
      </c>
      <c r="J19" s="13">
        <f t="shared" si="3"/>
        <v>0.0195712954333644</v>
      </c>
      <c r="K19" s="12">
        <v>83</v>
      </c>
      <c r="L19" s="13">
        <f t="shared" si="4"/>
        <v>0.12099125364431487</v>
      </c>
      <c r="M19" s="12">
        <v>186</v>
      </c>
      <c r="N19" s="13">
        <f t="shared" si="5"/>
        <v>0.27113702623906705</v>
      </c>
      <c r="O19" s="12">
        <v>15</v>
      </c>
      <c r="P19" s="13">
        <f t="shared" si="6"/>
        <v>0.021865889212827987</v>
      </c>
      <c r="Q19" s="12">
        <v>402</v>
      </c>
      <c r="R19" s="13">
        <f t="shared" si="7"/>
        <v>0.5860058309037901</v>
      </c>
    </row>
    <row r="20" spans="1:18" ht="14.25">
      <c r="A20" s="6">
        <v>17</v>
      </c>
      <c r="B20" s="11" t="s">
        <v>14</v>
      </c>
      <c r="C20" s="11">
        <v>1137</v>
      </c>
      <c r="D20" s="12">
        <v>794</v>
      </c>
      <c r="E20" s="13">
        <f t="shared" si="0"/>
        <v>0.6983289357959542</v>
      </c>
      <c r="F20" s="12">
        <v>769</v>
      </c>
      <c r="G20" s="13">
        <f t="shared" si="1"/>
        <v>0.6763412489006156</v>
      </c>
      <c r="H20" s="14">
        <f t="shared" si="2"/>
        <v>0.32365875109938436</v>
      </c>
      <c r="I20" s="12">
        <v>25</v>
      </c>
      <c r="J20" s="13">
        <f t="shared" si="3"/>
        <v>0.02198768689533861</v>
      </c>
      <c r="K20" s="12">
        <v>153</v>
      </c>
      <c r="L20" s="13">
        <f t="shared" si="4"/>
        <v>0.19895968790637192</v>
      </c>
      <c r="M20" s="12">
        <v>196</v>
      </c>
      <c r="N20" s="13">
        <f t="shared" si="5"/>
        <v>0.25487646293888166</v>
      </c>
      <c r="O20" s="12">
        <v>9</v>
      </c>
      <c r="P20" s="13">
        <f t="shared" si="6"/>
        <v>0.011703511053315995</v>
      </c>
      <c r="Q20" s="12">
        <v>411</v>
      </c>
      <c r="R20" s="13">
        <f t="shared" si="7"/>
        <v>0.5344603381014305</v>
      </c>
    </row>
    <row r="21" spans="1:18" ht="14.25">
      <c r="A21" s="6">
        <v>18</v>
      </c>
      <c r="B21" s="11" t="s">
        <v>14</v>
      </c>
      <c r="C21" s="11">
        <v>1238</v>
      </c>
      <c r="D21" s="12">
        <v>800</v>
      </c>
      <c r="E21" s="13">
        <f t="shared" si="0"/>
        <v>0.6462035541195477</v>
      </c>
      <c r="F21" s="12">
        <v>777</v>
      </c>
      <c r="G21" s="13">
        <f t="shared" si="1"/>
        <v>0.6276252019386107</v>
      </c>
      <c r="H21" s="14">
        <f t="shared" si="2"/>
        <v>0.3723747980613893</v>
      </c>
      <c r="I21" s="12">
        <v>23</v>
      </c>
      <c r="J21" s="13">
        <f t="shared" si="3"/>
        <v>0.018578352180936994</v>
      </c>
      <c r="K21" s="12">
        <v>109</v>
      </c>
      <c r="L21" s="13">
        <f t="shared" si="4"/>
        <v>0.1402831402831403</v>
      </c>
      <c r="M21" s="12">
        <v>239</v>
      </c>
      <c r="N21" s="13">
        <f t="shared" si="5"/>
        <v>0.3075933075933076</v>
      </c>
      <c r="O21" s="12">
        <v>7</v>
      </c>
      <c r="P21" s="13">
        <f t="shared" si="6"/>
        <v>0.009009009009009009</v>
      </c>
      <c r="Q21" s="12">
        <v>422</v>
      </c>
      <c r="R21" s="13">
        <f t="shared" si="7"/>
        <v>0.5431145431145431</v>
      </c>
    </row>
    <row r="22" spans="1:18" ht="14.25">
      <c r="A22" s="6">
        <v>19</v>
      </c>
      <c r="B22" s="11" t="s">
        <v>14</v>
      </c>
      <c r="C22" s="11">
        <v>1026</v>
      </c>
      <c r="D22" s="12">
        <v>692</v>
      </c>
      <c r="E22" s="13">
        <f t="shared" si="0"/>
        <v>0.6744639376218323</v>
      </c>
      <c r="F22" s="12">
        <v>674</v>
      </c>
      <c r="G22" s="13">
        <f t="shared" si="1"/>
        <v>0.6569200779727096</v>
      </c>
      <c r="H22" s="14">
        <f t="shared" si="2"/>
        <v>0.34307992202729043</v>
      </c>
      <c r="I22" s="12">
        <v>18</v>
      </c>
      <c r="J22" s="13">
        <f t="shared" si="3"/>
        <v>0.017543859649122806</v>
      </c>
      <c r="K22" s="12">
        <v>70</v>
      </c>
      <c r="L22" s="13">
        <f t="shared" si="4"/>
        <v>0.10385756676557864</v>
      </c>
      <c r="M22" s="12">
        <v>186</v>
      </c>
      <c r="N22" s="13">
        <f t="shared" si="5"/>
        <v>0.27596439169139464</v>
      </c>
      <c r="O22" s="12">
        <v>10</v>
      </c>
      <c r="P22" s="13">
        <f t="shared" si="6"/>
        <v>0.01483679525222552</v>
      </c>
      <c r="Q22" s="12">
        <v>408</v>
      </c>
      <c r="R22" s="13">
        <f t="shared" si="7"/>
        <v>0.6053412462908012</v>
      </c>
    </row>
    <row r="23" spans="1:18" ht="14.25">
      <c r="A23" s="6">
        <v>20</v>
      </c>
      <c r="B23" s="11" t="s">
        <v>15</v>
      </c>
      <c r="C23" s="11">
        <v>1140</v>
      </c>
      <c r="D23" s="12">
        <v>714</v>
      </c>
      <c r="E23" s="13">
        <f t="shared" si="0"/>
        <v>0.6263157894736842</v>
      </c>
      <c r="F23" s="12">
        <v>691</v>
      </c>
      <c r="G23" s="13">
        <f t="shared" si="1"/>
        <v>0.606140350877193</v>
      </c>
      <c r="H23" s="14">
        <f t="shared" si="2"/>
        <v>0.393859649122807</v>
      </c>
      <c r="I23" s="12">
        <v>23</v>
      </c>
      <c r="J23" s="13">
        <f t="shared" si="3"/>
        <v>0.02017543859649123</v>
      </c>
      <c r="K23" s="12">
        <v>72</v>
      </c>
      <c r="L23" s="13">
        <f t="shared" si="4"/>
        <v>0.10419681620839363</v>
      </c>
      <c r="M23" s="12">
        <v>194</v>
      </c>
      <c r="N23" s="13">
        <f t="shared" si="5"/>
        <v>0.28075253256150506</v>
      </c>
      <c r="O23" s="12">
        <v>10</v>
      </c>
      <c r="P23" s="13">
        <f t="shared" si="6"/>
        <v>0.01447178002894356</v>
      </c>
      <c r="Q23" s="12">
        <v>415</v>
      </c>
      <c r="R23" s="13">
        <f t="shared" si="7"/>
        <v>0.6005788712011577</v>
      </c>
    </row>
    <row r="24" spans="1:18" ht="14.25">
      <c r="A24" s="6">
        <v>21</v>
      </c>
      <c r="B24" s="11" t="s">
        <v>16</v>
      </c>
      <c r="C24" s="11">
        <v>1068</v>
      </c>
      <c r="D24" s="12">
        <v>645</v>
      </c>
      <c r="E24" s="13">
        <f t="shared" si="0"/>
        <v>0.6039325842696629</v>
      </c>
      <c r="F24" s="12">
        <v>630</v>
      </c>
      <c r="G24" s="13">
        <f t="shared" si="1"/>
        <v>0.5898876404494382</v>
      </c>
      <c r="H24" s="14">
        <f t="shared" si="2"/>
        <v>0.4101123595505618</v>
      </c>
      <c r="I24" s="12">
        <v>15</v>
      </c>
      <c r="J24" s="13">
        <f t="shared" si="3"/>
        <v>0.014044943820224719</v>
      </c>
      <c r="K24" s="12">
        <v>57</v>
      </c>
      <c r="L24" s="13">
        <f t="shared" si="4"/>
        <v>0.09047619047619047</v>
      </c>
      <c r="M24" s="12">
        <v>180</v>
      </c>
      <c r="N24" s="13">
        <f t="shared" si="5"/>
        <v>0.2857142857142857</v>
      </c>
      <c r="O24" s="12">
        <v>13</v>
      </c>
      <c r="P24" s="13">
        <f t="shared" si="6"/>
        <v>0.020634920634920634</v>
      </c>
      <c r="Q24" s="12">
        <v>380</v>
      </c>
      <c r="R24" s="13">
        <f t="shared" si="7"/>
        <v>0.6031746031746031</v>
      </c>
    </row>
    <row r="25" spans="1:18" ht="14.25">
      <c r="A25" s="6">
        <v>22</v>
      </c>
      <c r="B25" s="11" t="s">
        <v>17</v>
      </c>
      <c r="C25" s="11">
        <v>1068</v>
      </c>
      <c r="D25" s="12">
        <v>734</v>
      </c>
      <c r="E25" s="13">
        <f t="shared" si="0"/>
        <v>0.6872659176029963</v>
      </c>
      <c r="F25" s="12">
        <v>706</v>
      </c>
      <c r="G25" s="13">
        <f t="shared" si="1"/>
        <v>0.6610486891385767</v>
      </c>
      <c r="H25" s="14">
        <f t="shared" si="2"/>
        <v>0.33895131086142327</v>
      </c>
      <c r="I25" s="12">
        <v>28</v>
      </c>
      <c r="J25" s="13">
        <f t="shared" si="3"/>
        <v>0.026217228464419477</v>
      </c>
      <c r="K25" s="12">
        <v>63</v>
      </c>
      <c r="L25" s="13">
        <f t="shared" si="4"/>
        <v>0.08923512747875353</v>
      </c>
      <c r="M25" s="12">
        <v>233</v>
      </c>
      <c r="N25" s="13">
        <f t="shared" si="5"/>
        <v>0.330028328611898</v>
      </c>
      <c r="O25" s="12">
        <v>13</v>
      </c>
      <c r="P25" s="13">
        <f t="shared" si="6"/>
        <v>0.018413597733711047</v>
      </c>
      <c r="Q25" s="12">
        <v>397</v>
      </c>
      <c r="R25" s="13">
        <f t="shared" si="7"/>
        <v>0.5623229461756374</v>
      </c>
    </row>
    <row r="26" spans="1:18" ht="14.25">
      <c r="A26" s="6">
        <v>23</v>
      </c>
      <c r="B26" s="11" t="s">
        <v>18</v>
      </c>
      <c r="C26" s="11">
        <v>1193</v>
      </c>
      <c r="D26" s="12">
        <v>841</v>
      </c>
      <c r="E26" s="13">
        <f t="shared" si="0"/>
        <v>0.7049455155071249</v>
      </c>
      <c r="F26" s="12">
        <v>825</v>
      </c>
      <c r="G26" s="13">
        <f t="shared" si="1"/>
        <v>0.691533948030176</v>
      </c>
      <c r="H26" s="14">
        <f t="shared" si="2"/>
        <v>0.308466051969824</v>
      </c>
      <c r="I26" s="12">
        <v>16</v>
      </c>
      <c r="J26" s="13">
        <f t="shared" si="3"/>
        <v>0.013411567476948869</v>
      </c>
      <c r="K26" s="12">
        <v>64</v>
      </c>
      <c r="L26" s="13">
        <f t="shared" si="4"/>
        <v>0.07757575757575758</v>
      </c>
      <c r="M26" s="12">
        <v>255</v>
      </c>
      <c r="N26" s="13">
        <f t="shared" si="5"/>
        <v>0.3090909090909091</v>
      </c>
      <c r="O26" s="12">
        <v>11</v>
      </c>
      <c r="P26" s="13">
        <f t="shared" si="6"/>
        <v>0.013333333333333334</v>
      </c>
      <c r="Q26" s="12">
        <v>495</v>
      </c>
      <c r="R26" s="13">
        <f t="shared" si="7"/>
        <v>0.6</v>
      </c>
    </row>
    <row r="27" spans="1:18" ht="14.25">
      <c r="A27" s="6">
        <v>24</v>
      </c>
      <c r="B27" s="11" t="s">
        <v>19</v>
      </c>
      <c r="C27" s="11">
        <v>798</v>
      </c>
      <c r="D27" s="12">
        <v>471</v>
      </c>
      <c r="E27" s="13">
        <f t="shared" si="0"/>
        <v>0.5902255639097744</v>
      </c>
      <c r="F27" s="12">
        <v>440</v>
      </c>
      <c r="G27" s="13">
        <f t="shared" si="1"/>
        <v>0.5513784461152882</v>
      </c>
      <c r="H27" s="14">
        <f t="shared" si="2"/>
        <v>0.4486215538847118</v>
      </c>
      <c r="I27" s="12">
        <v>31</v>
      </c>
      <c r="J27" s="13">
        <f t="shared" si="3"/>
        <v>0.03884711779448621</v>
      </c>
      <c r="K27" s="12">
        <v>36</v>
      </c>
      <c r="L27" s="13">
        <f t="shared" si="4"/>
        <v>0.08181818181818182</v>
      </c>
      <c r="M27" s="12">
        <v>206</v>
      </c>
      <c r="N27" s="13">
        <f t="shared" si="5"/>
        <v>0.4681818181818182</v>
      </c>
      <c r="O27" s="12">
        <v>30</v>
      </c>
      <c r="P27" s="13">
        <f t="shared" si="6"/>
        <v>0.06818181818181818</v>
      </c>
      <c r="Q27" s="12">
        <v>168</v>
      </c>
      <c r="R27" s="13">
        <f t="shared" si="7"/>
        <v>0.38181818181818183</v>
      </c>
    </row>
    <row r="28" spans="1:18" ht="14.25">
      <c r="A28" s="6">
        <v>25</v>
      </c>
      <c r="B28" s="11" t="s">
        <v>19</v>
      </c>
      <c r="C28" s="11">
        <v>839</v>
      </c>
      <c r="D28" s="12">
        <v>500</v>
      </c>
      <c r="E28" s="13">
        <f t="shared" si="0"/>
        <v>0.5959475566150179</v>
      </c>
      <c r="F28" s="12">
        <v>478</v>
      </c>
      <c r="G28" s="13">
        <f t="shared" si="1"/>
        <v>0.5697258641239571</v>
      </c>
      <c r="H28" s="14">
        <f t="shared" si="2"/>
        <v>0.4302741358760429</v>
      </c>
      <c r="I28" s="12">
        <v>22</v>
      </c>
      <c r="J28" s="13">
        <f t="shared" si="3"/>
        <v>0.026221692491060787</v>
      </c>
      <c r="K28" s="12">
        <v>26</v>
      </c>
      <c r="L28" s="13">
        <f t="shared" si="4"/>
        <v>0.05439330543933055</v>
      </c>
      <c r="M28" s="12">
        <v>196</v>
      </c>
      <c r="N28" s="13">
        <f t="shared" si="5"/>
        <v>0.4100418410041841</v>
      </c>
      <c r="O28" s="12">
        <v>25</v>
      </c>
      <c r="P28" s="13">
        <f t="shared" si="6"/>
        <v>0.05230125523012552</v>
      </c>
      <c r="Q28" s="12">
        <v>231</v>
      </c>
      <c r="R28" s="13">
        <f t="shared" si="7"/>
        <v>0.48326359832635984</v>
      </c>
    </row>
    <row r="29" spans="1:18" ht="14.25">
      <c r="A29" s="6">
        <v>26</v>
      </c>
      <c r="B29" s="11" t="s">
        <v>20</v>
      </c>
      <c r="C29" s="11">
        <v>760</v>
      </c>
      <c r="D29" s="12">
        <v>418</v>
      </c>
      <c r="E29" s="13">
        <f t="shared" si="0"/>
        <v>0.55</v>
      </c>
      <c r="F29" s="12">
        <v>391</v>
      </c>
      <c r="G29" s="13">
        <f t="shared" si="1"/>
        <v>0.5144736842105263</v>
      </c>
      <c r="H29" s="14">
        <f t="shared" si="2"/>
        <v>0.4855263157894737</v>
      </c>
      <c r="I29" s="12">
        <v>29</v>
      </c>
      <c r="J29" s="13">
        <f t="shared" si="3"/>
        <v>0.038157894736842106</v>
      </c>
      <c r="K29" s="12">
        <v>26</v>
      </c>
      <c r="L29" s="13">
        <f t="shared" si="4"/>
        <v>0.06649616368286446</v>
      </c>
      <c r="M29" s="12">
        <v>212</v>
      </c>
      <c r="N29" s="13">
        <f t="shared" si="5"/>
        <v>0.5421994884910486</v>
      </c>
      <c r="O29" s="12">
        <v>27</v>
      </c>
      <c r="P29" s="13">
        <f t="shared" si="6"/>
        <v>0.06905370843989769</v>
      </c>
      <c r="Q29" s="12">
        <v>126</v>
      </c>
      <c r="R29" s="13">
        <f t="shared" si="7"/>
        <v>0.32225063938618925</v>
      </c>
    </row>
    <row r="30" spans="1:18" ht="14.25">
      <c r="A30" s="6">
        <v>27</v>
      </c>
      <c r="B30" s="11" t="s">
        <v>21</v>
      </c>
      <c r="C30" s="11">
        <v>1117</v>
      </c>
      <c r="D30" s="12">
        <v>621</v>
      </c>
      <c r="E30" s="13">
        <f t="shared" si="0"/>
        <v>0.5559534467323187</v>
      </c>
      <c r="F30" s="12">
        <v>593</v>
      </c>
      <c r="G30" s="13">
        <f t="shared" si="1"/>
        <v>0.5308863025962399</v>
      </c>
      <c r="H30" s="14">
        <f t="shared" si="2"/>
        <v>0.4691136974037601</v>
      </c>
      <c r="I30" s="12">
        <v>28</v>
      </c>
      <c r="J30" s="13">
        <f t="shared" si="3"/>
        <v>0.025067144136078783</v>
      </c>
      <c r="K30" s="12">
        <v>51</v>
      </c>
      <c r="L30" s="13">
        <f t="shared" si="4"/>
        <v>0.08600337268128162</v>
      </c>
      <c r="M30" s="12">
        <v>268</v>
      </c>
      <c r="N30" s="13">
        <f t="shared" si="5"/>
        <v>0.45193929173693087</v>
      </c>
      <c r="O30" s="12">
        <v>45</v>
      </c>
      <c r="P30" s="13">
        <f t="shared" si="6"/>
        <v>0.07588532883642496</v>
      </c>
      <c r="Q30" s="12">
        <v>229</v>
      </c>
      <c r="R30" s="13">
        <f t="shared" si="7"/>
        <v>0.38617200674536256</v>
      </c>
    </row>
    <row r="31" spans="1:18" ht="14.25">
      <c r="A31" s="6">
        <v>28</v>
      </c>
      <c r="B31" s="11" t="s">
        <v>22</v>
      </c>
      <c r="C31" s="11">
        <v>938</v>
      </c>
      <c r="D31" s="12">
        <v>576</v>
      </c>
      <c r="E31" s="13">
        <f t="shared" si="0"/>
        <v>0.6140724946695096</v>
      </c>
      <c r="F31" s="12">
        <v>559</v>
      </c>
      <c r="G31" s="13">
        <f t="shared" si="1"/>
        <v>0.5959488272921108</v>
      </c>
      <c r="H31" s="14">
        <f t="shared" si="2"/>
        <v>0.40405117270788915</v>
      </c>
      <c r="I31" s="12">
        <v>17</v>
      </c>
      <c r="J31" s="13">
        <f t="shared" si="3"/>
        <v>0.01812366737739872</v>
      </c>
      <c r="K31" s="12">
        <v>52</v>
      </c>
      <c r="L31" s="13">
        <f t="shared" si="4"/>
        <v>0.09302325581395349</v>
      </c>
      <c r="M31" s="12">
        <v>178</v>
      </c>
      <c r="N31" s="13">
        <f t="shared" si="5"/>
        <v>0.3184257602862254</v>
      </c>
      <c r="O31" s="12">
        <v>17</v>
      </c>
      <c r="P31" s="13">
        <f t="shared" si="6"/>
        <v>0.03041144901610018</v>
      </c>
      <c r="Q31" s="12">
        <v>312</v>
      </c>
      <c r="R31" s="13">
        <f t="shared" si="7"/>
        <v>0.5581395348837209</v>
      </c>
    </row>
    <row r="32" spans="1:18" ht="14.25">
      <c r="A32" s="6">
        <v>29</v>
      </c>
      <c r="B32" s="11" t="s">
        <v>22</v>
      </c>
      <c r="C32" s="11">
        <v>897</v>
      </c>
      <c r="D32" s="12">
        <v>455</v>
      </c>
      <c r="E32" s="13">
        <f t="shared" si="0"/>
        <v>0.5072463768115942</v>
      </c>
      <c r="F32" s="12">
        <v>430</v>
      </c>
      <c r="G32" s="13">
        <f t="shared" si="1"/>
        <v>0.4793756967670011</v>
      </c>
      <c r="H32" s="14">
        <f t="shared" si="2"/>
        <v>0.5206243032329989</v>
      </c>
      <c r="I32" s="12">
        <v>25</v>
      </c>
      <c r="J32" s="13">
        <f t="shared" si="3"/>
        <v>0.027870680044593088</v>
      </c>
      <c r="K32" s="12">
        <v>31</v>
      </c>
      <c r="L32" s="13">
        <f t="shared" si="4"/>
        <v>0.07209302325581396</v>
      </c>
      <c r="M32" s="12">
        <v>227</v>
      </c>
      <c r="N32" s="13">
        <f t="shared" si="5"/>
        <v>0.5279069767441861</v>
      </c>
      <c r="O32" s="12">
        <v>38</v>
      </c>
      <c r="P32" s="13">
        <f t="shared" si="6"/>
        <v>0.08837209302325581</v>
      </c>
      <c r="Q32" s="12">
        <v>134</v>
      </c>
      <c r="R32" s="13">
        <f t="shared" si="7"/>
        <v>0.3116279069767442</v>
      </c>
    </row>
    <row r="33" spans="1:18" ht="14.25">
      <c r="A33" s="6">
        <v>30</v>
      </c>
      <c r="B33" s="11" t="s">
        <v>23</v>
      </c>
      <c r="C33" s="11">
        <v>786</v>
      </c>
      <c r="D33" s="12">
        <v>487</v>
      </c>
      <c r="E33" s="13">
        <f t="shared" si="0"/>
        <v>0.6195928753180662</v>
      </c>
      <c r="F33" s="12">
        <v>448</v>
      </c>
      <c r="G33" s="13">
        <f t="shared" si="1"/>
        <v>0.5699745547073791</v>
      </c>
      <c r="H33" s="14">
        <f t="shared" si="2"/>
        <v>0.4300254452926209</v>
      </c>
      <c r="I33" s="12">
        <v>39</v>
      </c>
      <c r="J33" s="13">
        <f t="shared" si="3"/>
        <v>0.04961832061068702</v>
      </c>
      <c r="K33" s="12">
        <v>25</v>
      </c>
      <c r="L33" s="13">
        <f t="shared" si="4"/>
        <v>0.05580357142857143</v>
      </c>
      <c r="M33" s="12">
        <v>230</v>
      </c>
      <c r="N33" s="13">
        <f t="shared" si="5"/>
        <v>0.5133928571428571</v>
      </c>
      <c r="O33" s="12">
        <v>17</v>
      </c>
      <c r="P33" s="13">
        <f t="shared" si="6"/>
        <v>0.03794642857142857</v>
      </c>
      <c r="Q33" s="12">
        <v>176</v>
      </c>
      <c r="R33" s="13">
        <f t="shared" si="7"/>
        <v>0.39285714285714285</v>
      </c>
    </row>
    <row r="34" spans="1:18" ht="14.25">
      <c r="A34" s="6">
        <v>31</v>
      </c>
      <c r="B34" s="11" t="s">
        <v>23</v>
      </c>
      <c r="C34" s="11">
        <v>946</v>
      </c>
      <c r="D34" s="12">
        <v>594</v>
      </c>
      <c r="E34" s="13">
        <f t="shared" si="0"/>
        <v>0.627906976744186</v>
      </c>
      <c r="F34" s="12">
        <v>569</v>
      </c>
      <c r="G34" s="13">
        <f t="shared" si="1"/>
        <v>0.6014799154334038</v>
      </c>
      <c r="H34" s="14">
        <f t="shared" si="2"/>
        <v>0.39852008456659616</v>
      </c>
      <c r="I34" s="12">
        <v>25</v>
      </c>
      <c r="J34" s="13">
        <f t="shared" si="3"/>
        <v>0.026427061310782242</v>
      </c>
      <c r="K34" s="12">
        <v>48</v>
      </c>
      <c r="L34" s="13">
        <f t="shared" si="4"/>
        <v>0.0843585237258348</v>
      </c>
      <c r="M34" s="12">
        <v>145</v>
      </c>
      <c r="N34" s="13">
        <f t="shared" si="5"/>
        <v>0.2548330404217926</v>
      </c>
      <c r="O34" s="12">
        <v>10</v>
      </c>
      <c r="P34" s="13">
        <f t="shared" si="6"/>
        <v>0.01757469244288225</v>
      </c>
      <c r="Q34" s="12">
        <v>366</v>
      </c>
      <c r="R34" s="13">
        <f t="shared" si="7"/>
        <v>0.6432337434094904</v>
      </c>
    </row>
    <row r="35" spans="1:18" ht="14.25">
      <c r="A35" s="6">
        <v>32</v>
      </c>
      <c r="B35" s="11" t="s">
        <v>23</v>
      </c>
      <c r="C35" s="11">
        <v>805</v>
      </c>
      <c r="D35" s="12">
        <v>459</v>
      </c>
      <c r="E35" s="13">
        <f t="shared" si="0"/>
        <v>0.5701863354037268</v>
      </c>
      <c r="F35" s="12">
        <v>437</v>
      </c>
      <c r="G35" s="13">
        <f t="shared" si="1"/>
        <v>0.5428571428571428</v>
      </c>
      <c r="H35" s="14">
        <f t="shared" si="2"/>
        <v>0.4571428571428572</v>
      </c>
      <c r="I35" s="12">
        <v>22</v>
      </c>
      <c r="J35" s="13">
        <f t="shared" si="3"/>
        <v>0.02732919254658385</v>
      </c>
      <c r="K35" s="12">
        <v>25</v>
      </c>
      <c r="L35" s="13">
        <f t="shared" si="4"/>
        <v>0.057208237986270026</v>
      </c>
      <c r="M35" s="12">
        <v>232</v>
      </c>
      <c r="N35" s="13">
        <f t="shared" si="5"/>
        <v>0.5308924485125858</v>
      </c>
      <c r="O35" s="12">
        <v>16</v>
      </c>
      <c r="P35" s="13">
        <f t="shared" si="6"/>
        <v>0.036613272311212815</v>
      </c>
      <c r="Q35" s="12">
        <v>164</v>
      </c>
      <c r="R35" s="13">
        <f t="shared" si="7"/>
        <v>0.37528604118993136</v>
      </c>
    </row>
    <row r="36" spans="1:18" ht="14.25">
      <c r="A36" s="6">
        <v>33</v>
      </c>
      <c r="B36" s="11" t="s">
        <v>23</v>
      </c>
      <c r="C36" s="11">
        <v>1051</v>
      </c>
      <c r="D36" s="12">
        <v>574</v>
      </c>
      <c r="E36" s="13">
        <f t="shared" si="0"/>
        <v>0.5461465271170314</v>
      </c>
      <c r="F36" s="12">
        <v>551</v>
      </c>
      <c r="G36" s="13">
        <f t="shared" si="1"/>
        <v>0.5242626070409134</v>
      </c>
      <c r="H36" s="14">
        <f t="shared" si="2"/>
        <v>0.47573739295908657</v>
      </c>
      <c r="I36" s="12">
        <v>23</v>
      </c>
      <c r="J36" s="13">
        <f t="shared" si="3"/>
        <v>0.021883920076117985</v>
      </c>
      <c r="K36" s="12">
        <v>38</v>
      </c>
      <c r="L36" s="13">
        <f t="shared" si="4"/>
        <v>0.06896551724137931</v>
      </c>
      <c r="M36" s="12">
        <v>153</v>
      </c>
      <c r="N36" s="13">
        <f t="shared" si="5"/>
        <v>0.2776769509981851</v>
      </c>
      <c r="O36" s="12">
        <v>12</v>
      </c>
      <c r="P36" s="13">
        <f t="shared" si="6"/>
        <v>0.021778584392014518</v>
      </c>
      <c r="Q36" s="12">
        <v>348</v>
      </c>
      <c r="R36" s="13">
        <f t="shared" si="7"/>
        <v>0.631578947368421</v>
      </c>
    </row>
    <row r="37" spans="1:18" ht="14.25">
      <c r="A37" s="6">
        <v>34</v>
      </c>
      <c r="B37" s="11" t="s">
        <v>24</v>
      </c>
      <c r="C37" s="11">
        <v>1020</v>
      </c>
      <c r="D37" s="12">
        <v>704</v>
      </c>
      <c r="E37" s="13">
        <f t="shared" si="0"/>
        <v>0.6901960784313725</v>
      </c>
      <c r="F37" s="12">
        <v>688</v>
      </c>
      <c r="G37" s="13">
        <f t="shared" si="1"/>
        <v>0.6745098039215687</v>
      </c>
      <c r="H37" s="14">
        <f t="shared" si="2"/>
        <v>0.3254901960784313</v>
      </c>
      <c r="I37" s="12">
        <v>16</v>
      </c>
      <c r="J37" s="13">
        <f t="shared" si="3"/>
        <v>0.01568627450980392</v>
      </c>
      <c r="K37" s="12">
        <v>69</v>
      </c>
      <c r="L37" s="13">
        <f t="shared" si="4"/>
        <v>0.1002906976744186</v>
      </c>
      <c r="M37" s="12">
        <v>189</v>
      </c>
      <c r="N37" s="13">
        <f t="shared" si="5"/>
        <v>0.2747093023255814</v>
      </c>
      <c r="O37" s="12">
        <v>9</v>
      </c>
      <c r="P37" s="13">
        <f t="shared" si="6"/>
        <v>0.01308139534883721</v>
      </c>
      <c r="Q37" s="12">
        <v>421</v>
      </c>
      <c r="R37" s="13">
        <f t="shared" si="7"/>
        <v>0.6119186046511628</v>
      </c>
    </row>
    <row r="38" spans="1:18" ht="15" thickBot="1">
      <c r="A38" s="6">
        <v>35</v>
      </c>
      <c r="B38" s="15" t="s">
        <v>0</v>
      </c>
      <c r="C38" s="15">
        <v>976</v>
      </c>
      <c r="D38" s="16">
        <v>627</v>
      </c>
      <c r="E38" s="17">
        <f t="shared" si="0"/>
        <v>0.6424180327868853</v>
      </c>
      <c r="F38" s="16">
        <v>606</v>
      </c>
      <c r="G38" s="17">
        <f t="shared" si="1"/>
        <v>0.6209016393442623</v>
      </c>
      <c r="H38" s="18">
        <f t="shared" si="2"/>
        <v>0.37909836065573765</v>
      </c>
      <c r="I38" s="16">
        <v>21</v>
      </c>
      <c r="J38" s="17">
        <f t="shared" si="3"/>
        <v>0.02151639344262295</v>
      </c>
      <c r="K38" s="16">
        <v>77</v>
      </c>
      <c r="L38" s="17">
        <f t="shared" si="4"/>
        <v>0.12706270627062707</v>
      </c>
      <c r="M38" s="16">
        <v>224</v>
      </c>
      <c r="N38" s="17">
        <f t="shared" si="5"/>
        <v>0.3696369636963696</v>
      </c>
      <c r="O38" s="16">
        <v>17</v>
      </c>
      <c r="P38" s="17">
        <f t="shared" si="6"/>
        <v>0.028052805280528052</v>
      </c>
      <c r="Q38" s="16">
        <v>288</v>
      </c>
      <c r="R38" s="17">
        <f t="shared" si="7"/>
        <v>0.4752475247524752</v>
      </c>
    </row>
    <row r="39" ht="15" thickTop="1">
      <c r="L39" s="19"/>
    </row>
    <row r="40" ht="14.25">
      <c r="L40" s="19"/>
    </row>
    <row r="41" ht="14.25">
      <c r="L41" s="19"/>
    </row>
    <row r="42" ht="14.25">
      <c r="L42" s="19"/>
    </row>
    <row r="43" ht="14.25">
      <c r="L43" s="19"/>
    </row>
  </sheetData>
  <sheetProtection/>
  <autoFilter ref="A3:R3"/>
  <conditionalFormatting sqref="L4:L3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3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3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4:R3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4:H3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6" sqref="U16"/>
    </sheetView>
  </sheetViews>
  <sheetFormatPr defaultColWidth="11.421875" defaultRowHeight="15"/>
  <cols>
    <col min="1" max="1" width="6.421875" style="1" customWidth="1"/>
    <col min="2" max="2" width="35.7109375" style="1" bestFit="1" customWidth="1"/>
    <col min="3" max="3" width="8.8515625" style="1" bestFit="1" customWidth="1"/>
    <col min="4" max="4" width="11.57421875" style="1" bestFit="1" customWidth="1"/>
    <col min="5" max="5" width="9.7109375" style="1" customWidth="1"/>
    <col min="6" max="6" width="9.28125" style="1" bestFit="1" customWidth="1"/>
    <col min="7" max="7" width="9.7109375" style="1" customWidth="1"/>
    <col min="8" max="8" width="9.140625" style="1" customWidth="1"/>
    <col min="9" max="9" width="5.421875" style="1" bestFit="1" customWidth="1"/>
    <col min="10" max="10" width="9.7109375" style="1" customWidth="1"/>
    <col min="11" max="11" width="13.7109375" style="1" customWidth="1"/>
    <col min="12" max="12" width="9.7109375" style="1" customWidth="1"/>
    <col min="13" max="13" width="13.7109375" style="1" customWidth="1"/>
    <col min="14" max="14" width="9.7109375" style="1" customWidth="1"/>
    <col min="15" max="15" width="13.7109375" style="1" customWidth="1"/>
    <col min="16" max="16" width="7.7109375" style="1" customWidth="1"/>
    <col min="17" max="17" width="13.7109375" style="1" customWidth="1"/>
    <col min="18" max="18" width="9.7109375" style="1" customWidth="1"/>
    <col min="19" max="16384" width="11.421875" style="1" customWidth="1"/>
  </cols>
  <sheetData>
    <row r="1" ht="15" thickBot="1"/>
    <row r="2" spans="1:18" ht="17.25" thickBot="1" thickTop="1">
      <c r="A2" s="39"/>
      <c r="B2" s="26" t="s">
        <v>25</v>
      </c>
      <c r="C2" s="22">
        <f>SUM(C4:C38)</f>
        <v>35073</v>
      </c>
      <c r="D2" s="23">
        <f>SUM(D4:D38)</f>
        <v>22495</v>
      </c>
      <c r="E2" s="24">
        <f>D2/$C2</f>
        <v>0.641376557465857</v>
      </c>
      <c r="F2" s="23">
        <f>SUM(F4:F38)</f>
        <v>21672</v>
      </c>
      <c r="G2" s="24">
        <f>F2/$C2</f>
        <v>0.6179112137541699</v>
      </c>
      <c r="H2" s="25">
        <f>1-G2</f>
        <v>0.3820887862458301</v>
      </c>
      <c r="I2" s="23">
        <f>SUM(I4:I38)</f>
        <v>836</v>
      </c>
      <c r="J2" s="24">
        <f>I2/$C2</f>
        <v>0.023835999201665098</v>
      </c>
      <c r="K2" s="23">
        <f>SUM(K4:K38)</f>
        <v>2393</v>
      </c>
      <c r="L2" s="24">
        <f>K2/$F2</f>
        <v>0.11041897379106681</v>
      </c>
      <c r="M2" s="23">
        <f>SUM(M4:M38)</f>
        <v>7123</v>
      </c>
      <c r="N2" s="24">
        <f>M2/$F2</f>
        <v>0.32867294204503505</v>
      </c>
      <c r="O2" s="23">
        <f>SUM(O4:O38)</f>
        <v>504</v>
      </c>
      <c r="P2" s="24">
        <f>O2/$F2</f>
        <v>0.023255813953488372</v>
      </c>
      <c r="Q2" s="23">
        <f>SUM(Q4:Q38)</f>
        <v>11652</v>
      </c>
      <c r="R2" s="24">
        <f>Q2/$F2</f>
        <v>0.5376522702104097</v>
      </c>
    </row>
    <row r="3" spans="1:18" ht="49.5" customHeight="1" thickBot="1" thickTop="1">
      <c r="A3" s="40" t="s">
        <v>32</v>
      </c>
      <c r="B3" s="41" t="s">
        <v>31</v>
      </c>
      <c r="C3" s="27" t="s">
        <v>26</v>
      </c>
      <c r="D3" s="28" t="s">
        <v>27</v>
      </c>
      <c r="E3" s="29"/>
      <c r="F3" s="28" t="s">
        <v>28</v>
      </c>
      <c r="G3" s="29"/>
      <c r="H3" s="30" t="s">
        <v>30</v>
      </c>
      <c r="I3" s="28" t="s">
        <v>29</v>
      </c>
      <c r="J3" s="29"/>
      <c r="K3" s="31" t="s">
        <v>3</v>
      </c>
      <c r="L3" s="32" t="s">
        <v>33</v>
      </c>
      <c r="M3" s="33" t="s">
        <v>4</v>
      </c>
      <c r="N3" s="34" t="s">
        <v>34</v>
      </c>
      <c r="O3" s="35" t="s">
        <v>5</v>
      </c>
      <c r="P3" s="36" t="s">
        <v>35</v>
      </c>
      <c r="Q3" s="37" t="s">
        <v>6</v>
      </c>
      <c r="R3" s="38" t="s">
        <v>36</v>
      </c>
    </row>
    <row r="4" spans="1:18" ht="15" thickTop="1">
      <c r="A4" s="42">
        <v>17</v>
      </c>
      <c r="B4" s="42" t="s">
        <v>14</v>
      </c>
      <c r="C4" s="7">
        <v>1137</v>
      </c>
      <c r="D4" s="8">
        <v>794</v>
      </c>
      <c r="E4" s="9">
        <f aca="true" t="shared" si="0" ref="E4:E14">D4/$C4</f>
        <v>0.6983289357959542</v>
      </c>
      <c r="F4" s="8">
        <v>769</v>
      </c>
      <c r="G4" s="9">
        <f aca="true" t="shared" si="1" ref="G4:G14">F4/$C4</f>
        <v>0.6763412489006156</v>
      </c>
      <c r="H4" s="10">
        <f aca="true" t="shared" si="2" ref="H4:H14">1-G4</f>
        <v>0.32365875109938436</v>
      </c>
      <c r="I4" s="8">
        <v>25</v>
      </c>
      <c r="J4" s="9">
        <f aca="true" t="shared" si="3" ref="J4:J14">I4/$C4</f>
        <v>0.02198768689533861</v>
      </c>
      <c r="K4" s="8">
        <v>153</v>
      </c>
      <c r="L4" s="9">
        <f aca="true" t="shared" si="4" ref="L4:L14">K4/$F4</f>
        <v>0.19895968790637192</v>
      </c>
      <c r="M4" s="8">
        <v>196</v>
      </c>
      <c r="N4" s="9">
        <f aca="true" t="shared" si="5" ref="N4:N14">M4/$F4</f>
        <v>0.25487646293888166</v>
      </c>
      <c r="O4" s="8">
        <v>9</v>
      </c>
      <c r="P4" s="9">
        <f aca="true" t="shared" si="6" ref="P4:P14">O4/$F4</f>
        <v>0.011703511053315995</v>
      </c>
      <c r="Q4" s="8">
        <v>411</v>
      </c>
      <c r="R4" s="9">
        <f aca="true" t="shared" si="7" ref="R4:R14">Q4/$F4</f>
        <v>0.5344603381014305</v>
      </c>
    </row>
    <row r="5" spans="1:18" ht="14.25">
      <c r="A5" s="11">
        <v>13</v>
      </c>
      <c r="B5" s="11" t="s">
        <v>10</v>
      </c>
      <c r="C5" s="11">
        <v>1006</v>
      </c>
      <c r="D5" s="12">
        <v>651</v>
      </c>
      <c r="E5" s="13">
        <f t="shared" si="0"/>
        <v>0.647117296222664</v>
      </c>
      <c r="F5" s="12">
        <v>630</v>
      </c>
      <c r="G5" s="13">
        <f t="shared" si="1"/>
        <v>0.6262425447316103</v>
      </c>
      <c r="H5" s="14">
        <f t="shared" si="2"/>
        <v>0.37375745526838966</v>
      </c>
      <c r="I5" s="12">
        <v>21</v>
      </c>
      <c r="J5" s="13">
        <f t="shared" si="3"/>
        <v>0.020874751491053677</v>
      </c>
      <c r="K5" s="12">
        <v>114</v>
      </c>
      <c r="L5" s="13">
        <f t="shared" si="4"/>
        <v>0.18095238095238095</v>
      </c>
      <c r="M5" s="12">
        <v>209</v>
      </c>
      <c r="N5" s="13">
        <f t="shared" si="5"/>
        <v>0.33174603174603173</v>
      </c>
      <c r="O5" s="12">
        <v>11</v>
      </c>
      <c r="P5" s="13">
        <f t="shared" si="6"/>
        <v>0.01746031746031746</v>
      </c>
      <c r="Q5" s="12">
        <v>296</v>
      </c>
      <c r="R5" s="13">
        <f t="shared" si="7"/>
        <v>0.46984126984126984</v>
      </c>
    </row>
    <row r="6" spans="1:18" ht="14.25">
      <c r="A6" s="11">
        <v>5</v>
      </c>
      <c r="B6" s="11" t="s">
        <v>0</v>
      </c>
      <c r="C6" s="11">
        <v>975</v>
      </c>
      <c r="D6" s="12">
        <v>655</v>
      </c>
      <c r="E6" s="13">
        <f t="shared" si="0"/>
        <v>0.6717948717948717</v>
      </c>
      <c r="F6" s="12">
        <v>633</v>
      </c>
      <c r="G6" s="13">
        <f t="shared" si="1"/>
        <v>0.6492307692307693</v>
      </c>
      <c r="H6" s="14">
        <f t="shared" si="2"/>
        <v>0.3507692307692307</v>
      </c>
      <c r="I6" s="12">
        <v>33</v>
      </c>
      <c r="J6" s="13">
        <f t="shared" si="3"/>
        <v>0.033846153846153845</v>
      </c>
      <c r="K6" s="12">
        <v>96</v>
      </c>
      <c r="L6" s="13">
        <f t="shared" si="4"/>
        <v>0.15165876777251186</v>
      </c>
      <c r="M6" s="12">
        <v>166</v>
      </c>
      <c r="N6" s="13">
        <f t="shared" si="5"/>
        <v>0.26224328593996843</v>
      </c>
      <c r="O6" s="12">
        <v>12</v>
      </c>
      <c r="P6" s="13">
        <f t="shared" si="6"/>
        <v>0.018957345971563982</v>
      </c>
      <c r="Q6" s="12">
        <v>359</v>
      </c>
      <c r="R6" s="13">
        <f t="shared" si="7"/>
        <v>0.5671406003159558</v>
      </c>
    </row>
    <row r="7" spans="1:18" ht="14.25">
      <c r="A7" s="11">
        <v>14</v>
      </c>
      <c r="B7" s="11" t="s">
        <v>11</v>
      </c>
      <c r="C7" s="11">
        <v>1054</v>
      </c>
      <c r="D7" s="12">
        <v>657</v>
      </c>
      <c r="E7" s="13">
        <f t="shared" si="0"/>
        <v>0.6233396584440227</v>
      </c>
      <c r="F7" s="12">
        <v>638</v>
      </c>
      <c r="G7" s="13">
        <f t="shared" si="1"/>
        <v>0.6053130929791272</v>
      </c>
      <c r="H7" s="14">
        <f t="shared" si="2"/>
        <v>0.39468690702087283</v>
      </c>
      <c r="I7" s="12">
        <v>19</v>
      </c>
      <c r="J7" s="13">
        <f t="shared" si="3"/>
        <v>0.018026565464895637</v>
      </c>
      <c r="K7" s="12">
        <v>94</v>
      </c>
      <c r="L7" s="13">
        <f t="shared" si="4"/>
        <v>0.14733542319749215</v>
      </c>
      <c r="M7" s="12">
        <v>208</v>
      </c>
      <c r="N7" s="13">
        <f t="shared" si="5"/>
        <v>0.32601880877742945</v>
      </c>
      <c r="O7" s="12">
        <v>11</v>
      </c>
      <c r="P7" s="13">
        <f t="shared" si="6"/>
        <v>0.017241379310344827</v>
      </c>
      <c r="Q7" s="12">
        <v>325</v>
      </c>
      <c r="R7" s="13">
        <f t="shared" si="7"/>
        <v>0.5094043887147336</v>
      </c>
    </row>
    <row r="8" spans="1:18" ht="14.25">
      <c r="A8" s="11">
        <v>15</v>
      </c>
      <c r="B8" s="11" t="s">
        <v>12</v>
      </c>
      <c r="C8" s="11">
        <v>1141</v>
      </c>
      <c r="D8" s="12">
        <v>749</v>
      </c>
      <c r="E8" s="13">
        <f t="shared" si="0"/>
        <v>0.656441717791411</v>
      </c>
      <c r="F8" s="12">
        <v>730</v>
      </c>
      <c r="G8" s="13">
        <f t="shared" si="1"/>
        <v>0.6397896581945661</v>
      </c>
      <c r="H8" s="14">
        <f t="shared" si="2"/>
        <v>0.3602103418054339</v>
      </c>
      <c r="I8" s="12">
        <v>19</v>
      </c>
      <c r="J8" s="13">
        <f t="shared" si="3"/>
        <v>0.016652059596844872</v>
      </c>
      <c r="K8" s="12">
        <v>105</v>
      </c>
      <c r="L8" s="13">
        <f t="shared" si="4"/>
        <v>0.14383561643835616</v>
      </c>
      <c r="M8" s="12">
        <v>218</v>
      </c>
      <c r="N8" s="13">
        <f t="shared" si="5"/>
        <v>0.29863013698630136</v>
      </c>
      <c r="O8" s="12">
        <v>10</v>
      </c>
      <c r="P8" s="13">
        <f t="shared" si="6"/>
        <v>0.0136986301369863</v>
      </c>
      <c r="Q8" s="12">
        <v>397</v>
      </c>
      <c r="R8" s="13">
        <f t="shared" si="7"/>
        <v>0.5438356164383562</v>
      </c>
    </row>
    <row r="9" spans="1:18" ht="14.25">
      <c r="A9" s="11">
        <v>9</v>
      </c>
      <c r="B9" s="11" t="s">
        <v>9</v>
      </c>
      <c r="C9" s="11">
        <v>811</v>
      </c>
      <c r="D9" s="12">
        <v>568</v>
      </c>
      <c r="E9" s="13">
        <f t="shared" si="0"/>
        <v>0.7003699136868065</v>
      </c>
      <c r="F9" s="12">
        <v>554</v>
      </c>
      <c r="G9" s="13">
        <f t="shared" si="1"/>
        <v>0.6831072749691739</v>
      </c>
      <c r="H9" s="14">
        <f t="shared" si="2"/>
        <v>0.3168927250308261</v>
      </c>
      <c r="I9" s="12">
        <v>14</v>
      </c>
      <c r="J9" s="13">
        <f t="shared" si="3"/>
        <v>0.01726263871763255</v>
      </c>
      <c r="K9" s="12">
        <v>79</v>
      </c>
      <c r="L9" s="13">
        <f t="shared" si="4"/>
        <v>0.14259927797833935</v>
      </c>
      <c r="M9" s="12">
        <v>155</v>
      </c>
      <c r="N9" s="13">
        <f t="shared" si="5"/>
        <v>0.27978339350180503</v>
      </c>
      <c r="O9" s="12">
        <v>11</v>
      </c>
      <c r="P9" s="13">
        <f t="shared" si="6"/>
        <v>0.019855595667870037</v>
      </c>
      <c r="Q9" s="12">
        <v>309</v>
      </c>
      <c r="R9" s="13">
        <f t="shared" si="7"/>
        <v>0.5577617328519856</v>
      </c>
    </row>
    <row r="10" spans="1:18" ht="14.25">
      <c r="A10" s="11">
        <v>10</v>
      </c>
      <c r="B10" s="11" t="s">
        <v>10</v>
      </c>
      <c r="C10" s="11">
        <v>1185</v>
      </c>
      <c r="D10" s="12">
        <v>795</v>
      </c>
      <c r="E10" s="13">
        <f t="shared" si="0"/>
        <v>0.6708860759493671</v>
      </c>
      <c r="F10" s="12">
        <v>763</v>
      </c>
      <c r="G10" s="13">
        <f t="shared" si="1"/>
        <v>0.6438818565400843</v>
      </c>
      <c r="H10" s="14">
        <f t="shared" si="2"/>
        <v>0.35611814345991566</v>
      </c>
      <c r="I10" s="12">
        <v>32</v>
      </c>
      <c r="J10" s="13">
        <f t="shared" si="3"/>
        <v>0.0270042194092827</v>
      </c>
      <c r="K10" s="12">
        <v>108</v>
      </c>
      <c r="L10" s="13">
        <f t="shared" si="4"/>
        <v>0.14154652686762778</v>
      </c>
      <c r="M10" s="12">
        <v>220</v>
      </c>
      <c r="N10" s="13">
        <f t="shared" si="5"/>
        <v>0.28833551769331583</v>
      </c>
      <c r="O10" s="12">
        <v>5</v>
      </c>
      <c r="P10" s="13">
        <f t="shared" si="6"/>
        <v>0.00655307994757536</v>
      </c>
      <c r="Q10" s="12">
        <v>430</v>
      </c>
      <c r="R10" s="13">
        <f t="shared" si="7"/>
        <v>0.563564875491481</v>
      </c>
    </row>
    <row r="11" spans="1:18" ht="14.25">
      <c r="A11" s="11">
        <v>18</v>
      </c>
      <c r="B11" s="11" t="s">
        <v>14</v>
      </c>
      <c r="C11" s="11">
        <v>1238</v>
      </c>
      <c r="D11" s="12">
        <v>800</v>
      </c>
      <c r="E11" s="13">
        <f t="shared" si="0"/>
        <v>0.6462035541195477</v>
      </c>
      <c r="F11" s="12">
        <v>777</v>
      </c>
      <c r="G11" s="13">
        <f t="shared" si="1"/>
        <v>0.6276252019386107</v>
      </c>
      <c r="H11" s="14">
        <f t="shared" si="2"/>
        <v>0.3723747980613893</v>
      </c>
      <c r="I11" s="12">
        <v>23</v>
      </c>
      <c r="J11" s="13">
        <f t="shared" si="3"/>
        <v>0.018578352180936994</v>
      </c>
      <c r="K11" s="12">
        <v>109</v>
      </c>
      <c r="L11" s="13">
        <f t="shared" si="4"/>
        <v>0.1402831402831403</v>
      </c>
      <c r="M11" s="12">
        <v>239</v>
      </c>
      <c r="N11" s="13">
        <f t="shared" si="5"/>
        <v>0.3075933075933076</v>
      </c>
      <c r="O11" s="12">
        <v>7</v>
      </c>
      <c r="P11" s="13">
        <f t="shared" si="6"/>
        <v>0.009009009009009009</v>
      </c>
      <c r="Q11" s="12">
        <v>422</v>
      </c>
      <c r="R11" s="13">
        <f t="shared" si="7"/>
        <v>0.5431145431145431</v>
      </c>
    </row>
    <row r="12" spans="1:18" ht="14.25">
      <c r="A12" s="11">
        <v>7</v>
      </c>
      <c r="B12" s="11" t="s">
        <v>8</v>
      </c>
      <c r="C12" s="11">
        <v>1044</v>
      </c>
      <c r="D12" s="12">
        <v>693</v>
      </c>
      <c r="E12" s="13">
        <f t="shared" si="0"/>
        <v>0.6637931034482759</v>
      </c>
      <c r="F12" s="12">
        <v>671</v>
      </c>
      <c r="G12" s="13">
        <f t="shared" si="1"/>
        <v>0.64272030651341</v>
      </c>
      <c r="H12" s="14">
        <f t="shared" si="2"/>
        <v>0.35727969348659006</v>
      </c>
      <c r="I12" s="12">
        <v>22</v>
      </c>
      <c r="J12" s="13">
        <f t="shared" si="3"/>
        <v>0.0210727969348659</v>
      </c>
      <c r="K12" s="12">
        <v>88</v>
      </c>
      <c r="L12" s="13">
        <f t="shared" si="4"/>
        <v>0.13114754098360656</v>
      </c>
      <c r="M12" s="12">
        <v>198</v>
      </c>
      <c r="N12" s="13">
        <f t="shared" si="5"/>
        <v>0.29508196721311475</v>
      </c>
      <c r="O12" s="12">
        <v>9</v>
      </c>
      <c r="P12" s="13">
        <f t="shared" si="6"/>
        <v>0.013412816691505217</v>
      </c>
      <c r="Q12" s="12">
        <v>376</v>
      </c>
      <c r="R12" s="13">
        <f t="shared" si="7"/>
        <v>0.5603576751117735</v>
      </c>
    </row>
    <row r="13" spans="1:18" ht="14.25">
      <c r="A13" s="11">
        <v>3</v>
      </c>
      <c r="B13" s="11" t="s">
        <v>2</v>
      </c>
      <c r="C13" s="11">
        <v>884</v>
      </c>
      <c r="D13" s="12">
        <v>604</v>
      </c>
      <c r="E13" s="13">
        <f t="shared" si="0"/>
        <v>0.6832579185520362</v>
      </c>
      <c r="F13" s="12">
        <v>584</v>
      </c>
      <c r="G13" s="13">
        <f t="shared" si="1"/>
        <v>0.6606334841628959</v>
      </c>
      <c r="H13" s="14">
        <f t="shared" si="2"/>
        <v>0.3393665158371041</v>
      </c>
      <c r="I13" s="12">
        <v>20</v>
      </c>
      <c r="J13" s="13">
        <f t="shared" si="3"/>
        <v>0.02262443438914027</v>
      </c>
      <c r="K13" s="12">
        <v>75</v>
      </c>
      <c r="L13" s="13">
        <f t="shared" si="4"/>
        <v>0.1284246575342466</v>
      </c>
      <c r="M13" s="12">
        <v>217</v>
      </c>
      <c r="N13" s="13">
        <f t="shared" si="5"/>
        <v>0.3715753424657534</v>
      </c>
      <c r="O13" s="12">
        <v>12</v>
      </c>
      <c r="P13" s="13">
        <f t="shared" si="6"/>
        <v>0.02054794520547945</v>
      </c>
      <c r="Q13" s="12">
        <v>280</v>
      </c>
      <c r="R13" s="13">
        <f t="shared" si="7"/>
        <v>0.4794520547945205</v>
      </c>
    </row>
    <row r="14" spans="1:18" ht="14.25">
      <c r="A14" s="11">
        <v>12</v>
      </c>
      <c r="B14" s="11" t="s">
        <v>10</v>
      </c>
      <c r="C14" s="11">
        <v>958</v>
      </c>
      <c r="D14" s="12">
        <v>653</v>
      </c>
      <c r="E14" s="13">
        <f t="shared" si="0"/>
        <v>0.6816283924843424</v>
      </c>
      <c r="F14" s="12">
        <v>637</v>
      </c>
      <c r="G14" s="13">
        <f t="shared" si="1"/>
        <v>0.6649269311064718</v>
      </c>
      <c r="H14" s="14">
        <f t="shared" si="2"/>
        <v>0.33507306889352817</v>
      </c>
      <c r="I14" s="12">
        <v>16</v>
      </c>
      <c r="J14" s="13">
        <f t="shared" si="3"/>
        <v>0.016701461377870562</v>
      </c>
      <c r="K14" s="12">
        <v>81</v>
      </c>
      <c r="L14" s="13">
        <f t="shared" si="4"/>
        <v>0.1271585557299843</v>
      </c>
      <c r="M14" s="12">
        <v>212</v>
      </c>
      <c r="N14" s="13">
        <f t="shared" si="5"/>
        <v>0.3328100470957614</v>
      </c>
      <c r="O14" s="12">
        <v>10</v>
      </c>
      <c r="P14" s="13">
        <f t="shared" si="6"/>
        <v>0.015698587127158554</v>
      </c>
      <c r="Q14" s="12">
        <v>334</v>
      </c>
      <c r="R14" s="13">
        <f t="shared" si="7"/>
        <v>0.5243328100470958</v>
      </c>
    </row>
    <row r="15" spans="1:18" ht="14.25">
      <c r="A15" s="11">
        <v>35</v>
      </c>
      <c r="B15" s="11" t="s">
        <v>0</v>
      </c>
      <c r="C15" s="11">
        <v>976</v>
      </c>
      <c r="D15" s="12">
        <v>627</v>
      </c>
      <c r="E15" s="13">
        <v>0.6424180327868853</v>
      </c>
      <c r="F15" s="12">
        <v>606</v>
      </c>
      <c r="G15" s="13">
        <v>0.6209016393442623</v>
      </c>
      <c r="H15" s="14">
        <v>0.37909836065573765</v>
      </c>
      <c r="I15" s="12">
        <v>21</v>
      </c>
      <c r="J15" s="13">
        <v>0.02151639344262295</v>
      </c>
      <c r="K15" s="12">
        <v>77</v>
      </c>
      <c r="L15" s="13">
        <v>0.12706270627062707</v>
      </c>
      <c r="M15" s="12">
        <v>224</v>
      </c>
      <c r="N15" s="13">
        <v>0.3696369636963696</v>
      </c>
      <c r="O15" s="12">
        <v>17</v>
      </c>
      <c r="P15" s="13">
        <v>0.028052805280528052</v>
      </c>
      <c r="Q15" s="12">
        <v>288</v>
      </c>
      <c r="R15" s="13">
        <v>0.4752475247524752</v>
      </c>
    </row>
    <row r="16" spans="1:18" ht="14.25">
      <c r="A16" s="11">
        <v>16</v>
      </c>
      <c r="B16" s="11" t="s">
        <v>13</v>
      </c>
      <c r="C16" s="11">
        <v>1073</v>
      </c>
      <c r="D16" s="12">
        <v>707</v>
      </c>
      <c r="E16" s="13">
        <f aca="true" t="shared" si="8" ref="E16:E38">D16/$C16</f>
        <v>0.6589002795899348</v>
      </c>
      <c r="F16" s="12">
        <v>686</v>
      </c>
      <c r="G16" s="13">
        <f aca="true" t="shared" si="9" ref="G16:G38">F16/$C16</f>
        <v>0.6393289841565704</v>
      </c>
      <c r="H16" s="14">
        <f aca="true" t="shared" si="10" ref="H16:H38">1-G16</f>
        <v>0.36067101584342964</v>
      </c>
      <c r="I16" s="12">
        <v>21</v>
      </c>
      <c r="J16" s="13">
        <f aca="true" t="shared" si="11" ref="J16:J38">I16/$C16</f>
        <v>0.0195712954333644</v>
      </c>
      <c r="K16" s="12">
        <v>83</v>
      </c>
      <c r="L16" s="13">
        <f aca="true" t="shared" si="12" ref="L16:L38">K16/$F16</f>
        <v>0.12099125364431487</v>
      </c>
      <c r="M16" s="12">
        <v>186</v>
      </c>
      <c r="N16" s="13">
        <f aca="true" t="shared" si="13" ref="N16:N38">M16/$F16</f>
        <v>0.27113702623906705</v>
      </c>
      <c r="O16" s="12">
        <v>15</v>
      </c>
      <c r="P16" s="13">
        <f aca="true" t="shared" si="14" ref="P16:P38">O16/$F16</f>
        <v>0.021865889212827987</v>
      </c>
      <c r="Q16" s="12">
        <v>402</v>
      </c>
      <c r="R16" s="13">
        <f aca="true" t="shared" si="15" ref="R16:R38">Q16/$F16</f>
        <v>0.5860058309037901</v>
      </c>
    </row>
    <row r="17" spans="1:18" ht="14.25">
      <c r="A17" s="11">
        <v>11</v>
      </c>
      <c r="B17" s="11" t="s">
        <v>10</v>
      </c>
      <c r="C17" s="11">
        <v>1001</v>
      </c>
      <c r="D17" s="12">
        <v>672</v>
      </c>
      <c r="E17" s="13">
        <f t="shared" si="8"/>
        <v>0.6713286713286714</v>
      </c>
      <c r="F17" s="12">
        <v>645</v>
      </c>
      <c r="G17" s="13">
        <f t="shared" si="9"/>
        <v>0.6443556443556444</v>
      </c>
      <c r="H17" s="14">
        <f t="shared" si="10"/>
        <v>0.3556443556443556</v>
      </c>
      <c r="I17" s="12">
        <v>27</v>
      </c>
      <c r="J17" s="13">
        <f t="shared" si="11"/>
        <v>0.026973026973026972</v>
      </c>
      <c r="K17" s="12">
        <v>76</v>
      </c>
      <c r="L17" s="13">
        <f t="shared" si="12"/>
        <v>0.11782945736434108</v>
      </c>
      <c r="M17" s="12">
        <v>159</v>
      </c>
      <c r="N17" s="13">
        <f t="shared" si="13"/>
        <v>0.24651162790697675</v>
      </c>
      <c r="O17" s="12">
        <v>11</v>
      </c>
      <c r="P17" s="13">
        <f t="shared" si="14"/>
        <v>0.017054263565891473</v>
      </c>
      <c r="Q17" s="12">
        <v>399</v>
      </c>
      <c r="R17" s="13">
        <f t="shared" si="15"/>
        <v>0.6186046511627907</v>
      </c>
    </row>
    <row r="18" spans="1:18" ht="14.25">
      <c r="A18" s="11">
        <v>8</v>
      </c>
      <c r="B18" s="11" t="s">
        <v>8</v>
      </c>
      <c r="C18" s="11">
        <v>907</v>
      </c>
      <c r="D18" s="12">
        <v>596</v>
      </c>
      <c r="E18" s="13">
        <f t="shared" si="8"/>
        <v>0.6571113561190739</v>
      </c>
      <c r="F18" s="12">
        <v>567</v>
      </c>
      <c r="G18" s="13">
        <f t="shared" si="9"/>
        <v>0.6251378169790518</v>
      </c>
      <c r="H18" s="14">
        <f t="shared" si="10"/>
        <v>0.3748621830209482</v>
      </c>
      <c r="I18" s="12">
        <v>29</v>
      </c>
      <c r="J18" s="13">
        <f t="shared" si="11"/>
        <v>0.03197353914002205</v>
      </c>
      <c r="K18" s="12">
        <v>62</v>
      </c>
      <c r="L18" s="13">
        <f t="shared" si="12"/>
        <v>0.10934744268077601</v>
      </c>
      <c r="M18" s="12">
        <v>142</v>
      </c>
      <c r="N18" s="13">
        <f t="shared" si="13"/>
        <v>0.25044091710758376</v>
      </c>
      <c r="O18" s="12">
        <v>6</v>
      </c>
      <c r="P18" s="13">
        <f t="shared" si="14"/>
        <v>0.010582010582010581</v>
      </c>
      <c r="Q18" s="12">
        <v>357</v>
      </c>
      <c r="R18" s="13">
        <f t="shared" si="15"/>
        <v>0.6296296296296297</v>
      </c>
    </row>
    <row r="19" spans="1:18" ht="14.25">
      <c r="A19" s="11">
        <v>20</v>
      </c>
      <c r="B19" s="11" t="s">
        <v>15</v>
      </c>
      <c r="C19" s="11">
        <v>1140</v>
      </c>
      <c r="D19" s="12">
        <v>714</v>
      </c>
      <c r="E19" s="13">
        <f t="shared" si="8"/>
        <v>0.6263157894736842</v>
      </c>
      <c r="F19" s="12">
        <v>691</v>
      </c>
      <c r="G19" s="13">
        <f t="shared" si="9"/>
        <v>0.606140350877193</v>
      </c>
      <c r="H19" s="14">
        <f t="shared" si="10"/>
        <v>0.393859649122807</v>
      </c>
      <c r="I19" s="12">
        <v>23</v>
      </c>
      <c r="J19" s="13">
        <f t="shared" si="11"/>
        <v>0.02017543859649123</v>
      </c>
      <c r="K19" s="12">
        <v>72</v>
      </c>
      <c r="L19" s="13">
        <f t="shared" si="12"/>
        <v>0.10419681620839363</v>
      </c>
      <c r="M19" s="12">
        <v>194</v>
      </c>
      <c r="N19" s="13">
        <f t="shared" si="13"/>
        <v>0.28075253256150506</v>
      </c>
      <c r="O19" s="12">
        <v>10</v>
      </c>
      <c r="P19" s="13">
        <f t="shared" si="14"/>
        <v>0.01447178002894356</v>
      </c>
      <c r="Q19" s="12">
        <v>415</v>
      </c>
      <c r="R19" s="13">
        <f t="shared" si="15"/>
        <v>0.6005788712011577</v>
      </c>
    </row>
    <row r="20" spans="1:18" ht="14.25">
      <c r="A20" s="11">
        <v>19</v>
      </c>
      <c r="B20" s="11" t="s">
        <v>14</v>
      </c>
      <c r="C20" s="11">
        <v>1026</v>
      </c>
      <c r="D20" s="12">
        <v>692</v>
      </c>
      <c r="E20" s="13">
        <f t="shared" si="8"/>
        <v>0.6744639376218323</v>
      </c>
      <c r="F20" s="12">
        <v>674</v>
      </c>
      <c r="G20" s="13">
        <f t="shared" si="9"/>
        <v>0.6569200779727096</v>
      </c>
      <c r="H20" s="14">
        <f t="shared" si="10"/>
        <v>0.34307992202729043</v>
      </c>
      <c r="I20" s="12">
        <v>18</v>
      </c>
      <c r="J20" s="13">
        <f t="shared" si="11"/>
        <v>0.017543859649122806</v>
      </c>
      <c r="K20" s="12">
        <v>70</v>
      </c>
      <c r="L20" s="13">
        <f t="shared" si="12"/>
        <v>0.10385756676557864</v>
      </c>
      <c r="M20" s="12">
        <v>186</v>
      </c>
      <c r="N20" s="13">
        <f t="shared" si="13"/>
        <v>0.27596439169139464</v>
      </c>
      <c r="O20" s="12">
        <v>10</v>
      </c>
      <c r="P20" s="13">
        <f t="shared" si="14"/>
        <v>0.01483679525222552</v>
      </c>
      <c r="Q20" s="12">
        <v>408</v>
      </c>
      <c r="R20" s="13">
        <f t="shared" si="15"/>
        <v>0.6053412462908012</v>
      </c>
    </row>
    <row r="21" spans="1:18" ht="14.25">
      <c r="A21" s="11">
        <v>4</v>
      </c>
      <c r="B21" s="11" t="s">
        <v>7</v>
      </c>
      <c r="C21" s="11">
        <v>1104</v>
      </c>
      <c r="D21" s="12">
        <v>745</v>
      </c>
      <c r="E21" s="13">
        <f t="shared" si="8"/>
        <v>0.6748188405797102</v>
      </c>
      <c r="F21" s="12">
        <v>725</v>
      </c>
      <c r="G21" s="13">
        <f t="shared" si="9"/>
        <v>0.6567028985507246</v>
      </c>
      <c r="H21" s="14">
        <f t="shared" si="10"/>
        <v>0.3432971014492754</v>
      </c>
      <c r="I21" s="12">
        <v>20</v>
      </c>
      <c r="J21" s="13">
        <f t="shared" si="11"/>
        <v>0.018115942028985508</v>
      </c>
      <c r="K21" s="12">
        <v>73</v>
      </c>
      <c r="L21" s="13">
        <f t="shared" si="12"/>
        <v>0.1006896551724138</v>
      </c>
      <c r="M21" s="12">
        <v>217</v>
      </c>
      <c r="N21" s="13">
        <f t="shared" si="13"/>
        <v>0.2993103448275862</v>
      </c>
      <c r="O21" s="12">
        <v>7</v>
      </c>
      <c r="P21" s="13">
        <f t="shared" si="14"/>
        <v>0.009655172413793104</v>
      </c>
      <c r="Q21" s="12">
        <v>428</v>
      </c>
      <c r="R21" s="13">
        <f t="shared" si="15"/>
        <v>0.5903448275862069</v>
      </c>
    </row>
    <row r="22" spans="1:18" ht="15" thickBot="1">
      <c r="A22" s="45">
        <v>34</v>
      </c>
      <c r="B22" s="45" t="s">
        <v>24</v>
      </c>
      <c r="C22" s="45">
        <v>1020</v>
      </c>
      <c r="D22" s="43">
        <v>704</v>
      </c>
      <c r="E22" s="44">
        <f t="shared" si="8"/>
        <v>0.6901960784313725</v>
      </c>
      <c r="F22" s="43">
        <v>688</v>
      </c>
      <c r="G22" s="44">
        <f t="shared" si="9"/>
        <v>0.6745098039215687</v>
      </c>
      <c r="H22" s="46">
        <f t="shared" si="10"/>
        <v>0.3254901960784313</v>
      </c>
      <c r="I22" s="43">
        <v>16</v>
      </c>
      <c r="J22" s="44">
        <f t="shared" si="11"/>
        <v>0.01568627450980392</v>
      </c>
      <c r="K22" s="43">
        <v>69</v>
      </c>
      <c r="L22" s="44">
        <f t="shared" si="12"/>
        <v>0.1002906976744186</v>
      </c>
      <c r="M22" s="12">
        <v>189</v>
      </c>
      <c r="N22" s="13">
        <f t="shared" si="13"/>
        <v>0.2747093023255814</v>
      </c>
      <c r="O22" s="12">
        <v>9</v>
      </c>
      <c r="P22" s="13">
        <f t="shared" si="14"/>
        <v>0.01308139534883721</v>
      </c>
      <c r="Q22" s="12">
        <v>421</v>
      </c>
      <c r="R22" s="13">
        <f t="shared" si="15"/>
        <v>0.6119186046511628</v>
      </c>
    </row>
    <row r="23" spans="1:18" ht="14.25">
      <c r="A23" s="7">
        <v>1</v>
      </c>
      <c r="B23" s="7" t="s">
        <v>1</v>
      </c>
      <c r="C23" s="7">
        <v>1010</v>
      </c>
      <c r="D23" s="8">
        <v>660</v>
      </c>
      <c r="E23" s="9">
        <f t="shared" si="8"/>
        <v>0.6534653465346535</v>
      </c>
      <c r="F23" s="8">
        <v>621</v>
      </c>
      <c r="G23" s="9">
        <f t="shared" si="9"/>
        <v>0.6148514851485148</v>
      </c>
      <c r="H23" s="10">
        <f t="shared" si="10"/>
        <v>0.38514851485148516</v>
      </c>
      <c r="I23" s="8">
        <v>39</v>
      </c>
      <c r="J23" s="9">
        <f t="shared" si="11"/>
        <v>0.03861386138613861</v>
      </c>
      <c r="K23" s="8">
        <v>58</v>
      </c>
      <c r="L23" s="9">
        <f t="shared" si="12"/>
        <v>0.09339774557165861</v>
      </c>
      <c r="M23" s="12">
        <v>221</v>
      </c>
      <c r="N23" s="13">
        <f t="shared" si="13"/>
        <v>0.355877616747182</v>
      </c>
      <c r="O23" s="12">
        <v>18</v>
      </c>
      <c r="P23" s="13">
        <f t="shared" si="14"/>
        <v>0.028985507246376812</v>
      </c>
      <c r="Q23" s="12">
        <v>324</v>
      </c>
      <c r="R23" s="13">
        <f t="shared" si="15"/>
        <v>0.5217391304347826</v>
      </c>
    </row>
    <row r="24" spans="1:18" ht="14.25">
      <c r="A24" s="11">
        <v>28</v>
      </c>
      <c r="B24" s="11" t="s">
        <v>22</v>
      </c>
      <c r="C24" s="11">
        <v>938</v>
      </c>
      <c r="D24" s="12">
        <v>576</v>
      </c>
      <c r="E24" s="13">
        <f t="shared" si="8"/>
        <v>0.6140724946695096</v>
      </c>
      <c r="F24" s="12">
        <v>559</v>
      </c>
      <c r="G24" s="13">
        <f t="shared" si="9"/>
        <v>0.5959488272921108</v>
      </c>
      <c r="H24" s="14">
        <f t="shared" si="10"/>
        <v>0.40405117270788915</v>
      </c>
      <c r="I24" s="12">
        <v>17</v>
      </c>
      <c r="J24" s="13">
        <f t="shared" si="11"/>
        <v>0.01812366737739872</v>
      </c>
      <c r="K24" s="12">
        <v>52</v>
      </c>
      <c r="L24" s="13">
        <f t="shared" si="12"/>
        <v>0.09302325581395349</v>
      </c>
      <c r="M24" s="12">
        <v>178</v>
      </c>
      <c r="N24" s="13">
        <f t="shared" si="13"/>
        <v>0.3184257602862254</v>
      </c>
      <c r="O24" s="12">
        <v>17</v>
      </c>
      <c r="P24" s="13">
        <f t="shared" si="14"/>
        <v>0.03041144901610018</v>
      </c>
      <c r="Q24" s="12">
        <v>312</v>
      </c>
      <c r="R24" s="13">
        <f t="shared" si="15"/>
        <v>0.5581395348837209</v>
      </c>
    </row>
    <row r="25" spans="1:18" ht="14.25">
      <c r="A25" s="11">
        <v>21</v>
      </c>
      <c r="B25" s="11" t="s">
        <v>16</v>
      </c>
      <c r="C25" s="11">
        <v>1068</v>
      </c>
      <c r="D25" s="12">
        <v>645</v>
      </c>
      <c r="E25" s="13">
        <f t="shared" si="8"/>
        <v>0.6039325842696629</v>
      </c>
      <c r="F25" s="12">
        <v>630</v>
      </c>
      <c r="G25" s="13">
        <f t="shared" si="9"/>
        <v>0.5898876404494382</v>
      </c>
      <c r="H25" s="14">
        <f t="shared" si="10"/>
        <v>0.4101123595505618</v>
      </c>
      <c r="I25" s="12">
        <v>15</v>
      </c>
      <c r="J25" s="13">
        <f t="shared" si="11"/>
        <v>0.014044943820224719</v>
      </c>
      <c r="K25" s="12">
        <v>57</v>
      </c>
      <c r="L25" s="13">
        <f t="shared" si="12"/>
        <v>0.09047619047619047</v>
      </c>
      <c r="M25" s="12">
        <v>180</v>
      </c>
      <c r="N25" s="13">
        <f t="shared" si="13"/>
        <v>0.2857142857142857</v>
      </c>
      <c r="O25" s="12">
        <v>13</v>
      </c>
      <c r="P25" s="13">
        <f t="shared" si="14"/>
        <v>0.020634920634920634</v>
      </c>
      <c r="Q25" s="12">
        <v>380</v>
      </c>
      <c r="R25" s="13">
        <f t="shared" si="15"/>
        <v>0.6031746031746031</v>
      </c>
    </row>
    <row r="26" spans="1:18" ht="14.25">
      <c r="A26" s="11">
        <v>6</v>
      </c>
      <c r="B26" s="11" t="s">
        <v>8</v>
      </c>
      <c r="C26" s="11">
        <v>1169</v>
      </c>
      <c r="D26" s="12">
        <v>772</v>
      </c>
      <c r="E26" s="13">
        <f t="shared" si="8"/>
        <v>0.660393498716852</v>
      </c>
      <c r="F26" s="12">
        <v>744</v>
      </c>
      <c r="G26" s="13">
        <f t="shared" si="9"/>
        <v>0.6364414029084687</v>
      </c>
      <c r="H26" s="14">
        <f t="shared" si="10"/>
        <v>0.36355859709153127</v>
      </c>
      <c r="I26" s="12">
        <v>28</v>
      </c>
      <c r="J26" s="13">
        <f t="shared" si="11"/>
        <v>0.023952095808383235</v>
      </c>
      <c r="K26" s="12">
        <v>67</v>
      </c>
      <c r="L26" s="13">
        <f t="shared" si="12"/>
        <v>0.09005376344086022</v>
      </c>
      <c r="M26" s="12">
        <v>267</v>
      </c>
      <c r="N26" s="13">
        <f t="shared" si="13"/>
        <v>0.3588709677419355</v>
      </c>
      <c r="O26" s="12">
        <v>8</v>
      </c>
      <c r="P26" s="13">
        <f t="shared" si="14"/>
        <v>0.010752688172043012</v>
      </c>
      <c r="Q26" s="12">
        <v>402</v>
      </c>
      <c r="R26" s="13">
        <f t="shared" si="15"/>
        <v>0.5403225806451613</v>
      </c>
    </row>
    <row r="27" spans="1:18" ht="14.25">
      <c r="A27" s="11">
        <v>22</v>
      </c>
      <c r="B27" s="11" t="s">
        <v>17</v>
      </c>
      <c r="C27" s="11">
        <v>1068</v>
      </c>
      <c r="D27" s="12">
        <v>734</v>
      </c>
      <c r="E27" s="13">
        <f t="shared" si="8"/>
        <v>0.6872659176029963</v>
      </c>
      <c r="F27" s="12">
        <v>706</v>
      </c>
      <c r="G27" s="13">
        <f t="shared" si="9"/>
        <v>0.6610486891385767</v>
      </c>
      <c r="H27" s="14">
        <f t="shared" si="10"/>
        <v>0.33895131086142327</v>
      </c>
      <c r="I27" s="12">
        <v>28</v>
      </c>
      <c r="J27" s="13">
        <f t="shared" si="11"/>
        <v>0.026217228464419477</v>
      </c>
      <c r="K27" s="12">
        <v>63</v>
      </c>
      <c r="L27" s="13">
        <f t="shared" si="12"/>
        <v>0.08923512747875353</v>
      </c>
      <c r="M27" s="12">
        <v>233</v>
      </c>
      <c r="N27" s="13">
        <f t="shared" si="13"/>
        <v>0.330028328611898</v>
      </c>
      <c r="O27" s="12">
        <v>13</v>
      </c>
      <c r="P27" s="13">
        <f t="shared" si="14"/>
        <v>0.018413597733711047</v>
      </c>
      <c r="Q27" s="12">
        <v>397</v>
      </c>
      <c r="R27" s="13">
        <f t="shared" si="15"/>
        <v>0.5623229461756374</v>
      </c>
    </row>
    <row r="28" spans="1:18" ht="14.25">
      <c r="A28" s="11">
        <v>27</v>
      </c>
      <c r="B28" s="11" t="s">
        <v>21</v>
      </c>
      <c r="C28" s="11">
        <v>1117</v>
      </c>
      <c r="D28" s="12">
        <v>621</v>
      </c>
      <c r="E28" s="13">
        <f t="shared" si="8"/>
        <v>0.5559534467323187</v>
      </c>
      <c r="F28" s="12">
        <v>593</v>
      </c>
      <c r="G28" s="13">
        <f t="shared" si="9"/>
        <v>0.5308863025962399</v>
      </c>
      <c r="H28" s="14">
        <f t="shared" si="10"/>
        <v>0.4691136974037601</v>
      </c>
      <c r="I28" s="12">
        <v>28</v>
      </c>
      <c r="J28" s="13">
        <f t="shared" si="11"/>
        <v>0.025067144136078783</v>
      </c>
      <c r="K28" s="12">
        <v>51</v>
      </c>
      <c r="L28" s="13">
        <f t="shared" si="12"/>
        <v>0.08600337268128162</v>
      </c>
      <c r="M28" s="12">
        <v>268</v>
      </c>
      <c r="N28" s="13">
        <f t="shared" si="13"/>
        <v>0.45193929173693087</v>
      </c>
      <c r="O28" s="12">
        <v>45</v>
      </c>
      <c r="P28" s="13">
        <f t="shared" si="14"/>
        <v>0.07588532883642496</v>
      </c>
      <c r="Q28" s="12">
        <v>229</v>
      </c>
      <c r="R28" s="13">
        <f t="shared" si="15"/>
        <v>0.38617200674536256</v>
      </c>
    </row>
    <row r="29" spans="1:18" ht="14.25">
      <c r="A29" s="11">
        <v>31</v>
      </c>
      <c r="B29" s="11" t="s">
        <v>23</v>
      </c>
      <c r="C29" s="11">
        <v>946</v>
      </c>
      <c r="D29" s="12">
        <v>594</v>
      </c>
      <c r="E29" s="13">
        <f t="shared" si="8"/>
        <v>0.627906976744186</v>
      </c>
      <c r="F29" s="12">
        <v>569</v>
      </c>
      <c r="G29" s="13">
        <f t="shared" si="9"/>
        <v>0.6014799154334038</v>
      </c>
      <c r="H29" s="14">
        <f t="shared" si="10"/>
        <v>0.39852008456659616</v>
      </c>
      <c r="I29" s="12">
        <v>25</v>
      </c>
      <c r="J29" s="13">
        <f t="shared" si="11"/>
        <v>0.026427061310782242</v>
      </c>
      <c r="K29" s="12">
        <v>48</v>
      </c>
      <c r="L29" s="13">
        <f t="shared" si="12"/>
        <v>0.0843585237258348</v>
      </c>
      <c r="M29" s="12">
        <v>145</v>
      </c>
      <c r="N29" s="13">
        <f t="shared" si="13"/>
        <v>0.2548330404217926</v>
      </c>
      <c r="O29" s="12">
        <v>10</v>
      </c>
      <c r="P29" s="13">
        <f t="shared" si="14"/>
        <v>0.01757469244288225</v>
      </c>
      <c r="Q29" s="12">
        <v>366</v>
      </c>
      <c r="R29" s="13">
        <f t="shared" si="15"/>
        <v>0.6432337434094904</v>
      </c>
    </row>
    <row r="30" spans="1:18" ht="14.25">
      <c r="A30" s="11">
        <v>24</v>
      </c>
      <c r="B30" s="11" t="s">
        <v>19</v>
      </c>
      <c r="C30" s="11">
        <v>798</v>
      </c>
      <c r="D30" s="12">
        <v>471</v>
      </c>
      <c r="E30" s="13">
        <f t="shared" si="8"/>
        <v>0.5902255639097744</v>
      </c>
      <c r="F30" s="12">
        <v>440</v>
      </c>
      <c r="G30" s="13">
        <f t="shared" si="9"/>
        <v>0.5513784461152882</v>
      </c>
      <c r="H30" s="14">
        <f t="shared" si="10"/>
        <v>0.4486215538847118</v>
      </c>
      <c r="I30" s="12">
        <v>31</v>
      </c>
      <c r="J30" s="13">
        <f t="shared" si="11"/>
        <v>0.03884711779448621</v>
      </c>
      <c r="K30" s="12">
        <v>36</v>
      </c>
      <c r="L30" s="13">
        <f t="shared" si="12"/>
        <v>0.08181818181818182</v>
      </c>
      <c r="M30" s="12">
        <v>206</v>
      </c>
      <c r="N30" s="13">
        <f t="shared" si="13"/>
        <v>0.4681818181818182</v>
      </c>
      <c r="O30" s="12">
        <v>30</v>
      </c>
      <c r="P30" s="13">
        <f t="shared" si="14"/>
        <v>0.06818181818181818</v>
      </c>
      <c r="Q30" s="12">
        <v>168</v>
      </c>
      <c r="R30" s="13">
        <f t="shared" si="15"/>
        <v>0.38181818181818183</v>
      </c>
    </row>
    <row r="31" spans="1:18" ht="14.25">
      <c r="A31" s="11">
        <v>23</v>
      </c>
      <c r="B31" s="11" t="s">
        <v>18</v>
      </c>
      <c r="C31" s="11">
        <v>1193</v>
      </c>
      <c r="D31" s="12">
        <v>841</v>
      </c>
      <c r="E31" s="13">
        <f t="shared" si="8"/>
        <v>0.7049455155071249</v>
      </c>
      <c r="F31" s="12">
        <v>825</v>
      </c>
      <c r="G31" s="13">
        <f t="shared" si="9"/>
        <v>0.691533948030176</v>
      </c>
      <c r="H31" s="14">
        <f t="shared" si="10"/>
        <v>0.308466051969824</v>
      </c>
      <c r="I31" s="12">
        <v>16</v>
      </c>
      <c r="J31" s="13">
        <f t="shared" si="11"/>
        <v>0.013411567476948869</v>
      </c>
      <c r="K31" s="12">
        <v>64</v>
      </c>
      <c r="L31" s="13">
        <f t="shared" si="12"/>
        <v>0.07757575757575758</v>
      </c>
      <c r="M31" s="12">
        <v>255</v>
      </c>
      <c r="N31" s="13">
        <f t="shared" si="13"/>
        <v>0.3090909090909091</v>
      </c>
      <c r="O31" s="12">
        <v>11</v>
      </c>
      <c r="P31" s="13">
        <f t="shared" si="14"/>
        <v>0.013333333333333334</v>
      </c>
      <c r="Q31" s="12">
        <v>495</v>
      </c>
      <c r="R31" s="13">
        <f t="shared" si="15"/>
        <v>0.6</v>
      </c>
    </row>
    <row r="32" spans="1:18" ht="14.25">
      <c r="A32" s="11">
        <v>2</v>
      </c>
      <c r="B32" s="11" t="s">
        <v>2</v>
      </c>
      <c r="C32" s="11">
        <v>948</v>
      </c>
      <c r="D32" s="12">
        <v>612</v>
      </c>
      <c r="E32" s="13">
        <f t="shared" si="8"/>
        <v>0.6455696202531646</v>
      </c>
      <c r="F32" s="12">
        <v>582</v>
      </c>
      <c r="G32" s="13">
        <f t="shared" si="9"/>
        <v>0.6139240506329114</v>
      </c>
      <c r="H32" s="14">
        <f t="shared" si="10"/>
        <v>0.38607594936708856</v>
      </c>
      <c r="I32" s="12">
        <v>30</v>
      </c>
      <c r="J32" s="13">
        <f t="shared" si="11"/>
        <v>0.03164556962025317</v>
      </c>
      <c r="K32" s="12">
        <v>42</v>
      </c>
      <c r="L32" s="13">
        <f t="shared" si="12"/>
        <v>0.07216494845360824</v>
      </c>
      <c r="M32" s="12">
        <v>185</v>
      </c>
      <c r="N32" s="13">
        <f t="shared" si="13"/>
        <v>0.3178694158075601</v>
      </c>
      <c r="O32" s="12">
        <v>12</v>
      </c>
      <c r="P32" s="13">
        <f t="shared" si="14"/>
        <v>0.020618556701030927</v>
      </c>
      <c r="Q32" s="12">
        <v>343</v>
      </c>
      <c r="R32" s="13">
        <f t="shared" si="15"/>
        <v>0.5893470790378007</v>
      </c>
    </row>
    <row r="33" spans="1:18" ht="14.25">
      <c r="A33" s="11">
        <v>29</v>
      </c>
      <c r="B33" s="11" t="s">
        <v>22</v>
      </c>
      <c r="C33" s="11">
        <v>897</v>
      </c>
      <c r="D33" s="12">
        <v>455</v>
      </c>
      <c r="E33" s="13">
        <f t="shared" si="8"/>
        <v>0.5072463768115942</v>
      </c>
      <c r="F33" s="12">
        <v>430</v>
      </c>
      <c r="G33" s="13">
        <f t="shared" si="9"/>
        <v>0.4793756967670011</v>
      </c>
      <c r="H33" s="14">
        <f t="shared" si="10"/>
        <v>0.5206243032329989</v>
      </c>
      <c r="I33" s="12">
        <v>25</v>
      </c>
      <c r="J33" s="13">
        <f t="shared" si="11"/>
        <v>0.027870680044593088</v>
      </c>
      <c r="K33" s="12">
        <v>31</v>
      </c>
      <c r="L33" s="13">
        <f t="shared" si="12"/>
        <v>0.07209302325581396</v>
      </c>
      <c r="M33" s="12">
        <v>227</v>
      </c>
      <c r="N33" s="13">
        <f t="shared" si="13"/>
        <v>0.5279069767441861</v>
      </c>
      <c r="O33" s="12">
        <v>38</v>
      </c>
      <c r="P33" s="13">
        <f t="shared" si="14"/>
        <v>0.08837209302325581</v>
      </c>
      <c r="Q33" s="12">
        <v>134</v>
      </c>
      <c r="R33" s="13">
        <f t="shared" si="15"/>
        <v>0.3116279069767442</v>
      </c>
    </row>
    <row r="34" spans="1:18" ht="14.25">
      <c r="A34" s="6">
        <v>33</v>
      </c>
      <c r="B34" s="11" t="s">
        <v>23</v>
      </c>
      <c r="C34" s="11">
        <v>1051</v>
      </c>
      <c r="D34" s="12">
        <v>574</v>
      </c>
      <c r="E34" s="13">
        <f t="shared" si="8"/>
        <v>0.5461465271170314</v>
      </c>
      <c r="F34" s="12">
        <v>551</v>
      </c>
      <c r="G34" s="13">
        <f t="shared" si="9"/>
        <v>0.5242626070409134</v>
      </c>
      <c r="H34" s="14">
        <f t="shared" si="10"/>
        <v>0.47573739295908657</v>
      </c>
      <c r="I34" s="12">
        <v>23</v>
      </c>
      <c r="J34" s="13">
        <f t="shared" si="11"/>
        <v>0.021883920076117985</v>
      </c>
      <c r="K34" s="12">
        <v>38</v>
      </c>
      <c r="L34" s="13">
        <f t="shared" si="12"/>
        <v>0.06896551724137931</v>
      </c>
      <c r="M34" s="12">
        <v>153</v>
      </c>
      <c r="N34" s="13">
        <f t="shared" si="13"/>
        <v>0.2776769509981851</v>
      </c>
      <c r="O34" s="12">
        <v>12</v>
      </c>
      <c r="P34" s="13">
        <f t="shared" si="14"/>
        <v>0.021778584392014518</v>
      </c>
      <c r="Q34" s="12">
        <v>348</v>
      </c>
      <c r="R34" s="13">
        <f t="shared" si="15"/>
        <v>0.631578947368421</v>
      </c>
    </row>
    <row r="35" spans="1:18" ht="14.25">
      <c r="A35" s="11">
        <v>26</v>
      </c>
      <c r="B35" s="11" t="s">
        <v>20</v>
      </c>
      <c r="C35" s="11">
        <v>760</v>
      </c>
      <c r="D35" s="12">
        <v>418</v>
      </c>
      <c r="E35" s="13">
        <f t="shared" si="8"/>
        <v>0.55</v>
      </c>
      <c r="F35" s="12">
        <v>391</v>
      </c>
      <c r="G35" s="13">
        <f t="shared" si="9"/>
        <v>0.5144736842105263</v>
      </c>
      <c r="H35" s="14">
        <f t="shared" si="10"/>
        <v>0.4855263157894737</v>
      </c>
      <c r="I35" s="12">
        <v>29</v>
      </c>
      <c r="J35" s="13">
        <f t="shared" si="11"/>
        <v>0.038157894736842106</v>
      </c>
      <c r="K35" s="12">
        <v>26</v>
      </c>
      <c r="L35" s="13">
        <f t="shared" si="12"/>
        <v>0.06649616368286446</v>
      </c>
      <c r="M35" s="12">
        <v>212</v>
      </c>
      <c r="N35" s="13">
        <f t="shared" si="13"/>
        <v>0.5421994884910486</v>
      </c>
      <c r="O35" s="12">
        <v>27</v>
      </c>
      <c r="P35" s="13">
        <f t="shared" si="14"/>
        <v>0.06905370843989769</v>
      </c>
      <c r="Q35" s="12">
        <v>126</v>
      </c>
      <c r="R35" s="13">
        <f t="shared" si="15"/>
        <v>0.32225063938618925</v>
      </c>
    </row>
    <row r="36" spans="1:18" ht="14.25">
      <c r="A36" s="11">
        <v>32</v>
      </c>
      <c r="B36" s="11" t="s">
        <v>23</v>
      </c>
      <c r="C36" s="11">
        <v>805</v>
      </c>
      <c r="D36" s="12">
        <v>459</v>
      </c>
      <c r="E36" s="13">
        <f t="shared" si="8"/>
        <v>0.5701863354037268</v>
      </c>
      <c r="F36" s="12">
        <v>437</v>
      </c>
      <c r="G36" s="13">
        <f t="shared" si="9"/>
        <v>0.5428571428571428</v>
      </c>
      <c r="H36" s="14">
        <f t="shared" si="10"/>
        <v>0.4571428571428572</v>
      </c>
      <c r="I36" s="12">
        <v>22</v>
      </c>
      <c r="J36" s="13">
        <f t="shared" si="11"/>
        <v>0.02732919254658385</v>
      </c>
      <c r="K36" s="12">
        <v>25</v>
      </c>
      <c r="L36" s="13">
        <f t="shared" si="12"/>
        <v>0.057208237986270026</v>
      </c>
      <c r="M36" s="12">
        <v>232</v>
      </c>
      <c r="N36" s="13">
        <f t="shared" si="13"/>
        <v>0.5308924485125858</v>
      </c>
      <c r="O36" s="12">
        <v>16</v>
      </c>
      <c r="P36" s="13">
        <f t="shared" si="14"/>
        <v>0.036613272311212815</v>
      </c>
      <c r="Q36" s="12">
        <v>164</v>
      </c>
      <c r="R36" s="13">
        <f t="shared" si="15"/>
        <v>0.37528604118993136</v>
      </c>
    </row>
    <row r="37" spans="1:18" ht="14.25">
      <c r="A37" s="11">
        <v>30</v>
      </c>
      <c r="B37" s="11" t="s">
        <v>23</v>
      </c>
      <c r="C37" s="11">
        <v>786</v>
      </c>
      <c r="D37" s="12">
        <v>487</v>
      </c>
      <c r="E37" s="13">
        <f t="shared" si="8"/>
        <v>0.6195928753180662</v>
      </c>
      <c r="F37" s="12">
        <v>448</v>
      </c>
      <c r="G37" s="13">
        <f t="shared" si="9"/>
        <v>0.5699745547073791</v>
      </c>
      <c r="H37" s="14">
        <f t="shared" si="10"/>
        <v>0.4300254452926209</v>
      </c>
      <c r="I37" s="12">
        <v>39</v>
      </c>
      <c r="J37" s="13">
        <f t="shared" si="11"/>
        <v>0.04961832061068702</v>
      </c>
      <c r="K37" s="12">
        <v>25</v>
      </c>
      <c r="L37" s="13">
        <f t="shared" si="12"/>
        <v>0.05580357142857143</v>
      </c>
      <c r="M37" s="12">
        <v>230</v>
      </c>
      <c r="N37" s="13">
        <f t="shared" si="13"/>
        <v>0.5133928571428571</v>
      </c>
      <c r="O37" s="12">
        <v>17</v>
      </c>
      <c r="P37" s="13">
        <f t="shared" si="14"/>
        <v>0.03794642857142857</v>
      </c>
      <c r="Q37" s="12">
        <v>176</v>
      </c>
      <c r="R37" s="13">
        <f t="shared" si="15"/>
        <v>0.39285714285714285</v>
      </c>
    </row>
    <row r="38" spans="1:18" ht="15" thickBot="1">
      <c r="A38" s="15">
        <v>25</v>
      </c>
      <c r="B38" s="15" t="s">
        <v>19</v>
      </c>
      <c r="C38" s="15">
        <v>839</v>
      </c>
      <c r="D38" s="16">
        <v>500</v>
      </c>
      <c r="E38" s="17">
        <f t="shared" si="8"/>
        <v>0.5959475566150179</v>
      </c>
      <c r="F38" s="16">
        <v>478</v>
      </c>
      <c r="G38" s="17">
        <f t="shared" si="9"/>
        <v>0.5697258641239571</v>
      </c>
      <c r="H38" s="18">
        <f t="shared" si="10"/>
        <v>0.4302741358760429</v>
      </c>
      <c r="I38" s="16">
        <v>22</v>
      </c>
      <c r="J38" s="17">
        <f t="shared" si="11"/>
        <v>0.026221692491060787</v>
      </c>
      <c r="K38" s="16">
        <v>26</v>
      </c>
      <c r="L38" s="17">
        <f t="shared" si="12"/>
        <v>0.05439330543933055</v>
      </c>
      <c r="M38" s="16">
        <v>196</v>
      </c>
      <c r="N38" s="17">
        <f t="shared" si="13"/>
        <v>0.4100418410041841</v>
      </c>
      <c r="O38" s="16">
        <v>25</v>
      </c>
      <c r="P38" s="17">
        <f t="shared" si="14"/>
        <v>0.05230125523012552</v>
      </c>
      <c r="Q38" s="16">
        <v>231</v>
      </c>
      <c r="R38" s="17">
        <f t="shared" si="15"/>
        <v>0.48326359832635984</v>
      </c>
    </row>
    <row r="39" ht="15" thickTop="1">
      <c r="L39" s="19"/>
    </row>
    <row r="40" ht="14.25">
      <c r="L40" s="19"/>
    </row>
    <row r="41" ht="14.25">
      <c r="L41" s="19"/>
    </row>
    <row r="42" ht="14.25">
      <c r="L42" s="19"/>
    </row>
    <row r="43" ht="14.25">
      <c r="L43" s="19"/>
    </row>
  </sheetData>
  <sheetProtection/>
  <autoFilter ref="A3:R3"/>
  <conditionalFormatting sqref="L4:L3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38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38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4:R38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4:H38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34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3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3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3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3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bambuc</dc:creator>
  <cp:keywords/>
  <dc:description/>
  <cp:lastModifiedBy>Pierre Carrive</cp:lastModifiedBy>
  <dcterms:created xsi:type="dcterms:W3CDTF">2014-03-24T13:15:06Z</dcterms:created>
  <dcterms:modified xsi:type="dcterms:W3CDTF">2014-03-25T06:40:41Z</dcterms:modified>
  <cp:category/>
  <cp:version/>
  <cp:contentType/>
  <cp:contentStatus/>
</cp:coreProperties>
</file>